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340" windowHeight="7965"/>
  </bookViews>
  <sheets>
    <sheet name="Dane" sheetId="1" r:id="rId1"/>
    <sheet name="Opis" sheetId="3" r:id="rId2"/>
  </sheets>
  <definedNames>
    <definedName name="_xlnm.Print_Area" localSheetId="0">Dane!$A$1:$M$41</definedName>
  </definedName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2"/>
</calcChain>
</file>

<file path=xl/sharedStrings.xml><?xml version="1.0" encoding="utf-8"?>
<sst xmlns="http://schemas.openxmlformats.org/spreadsheetml/2006/main" count="81" uniqueCount="30">
  <si>
    <t>wiek</t>
  </si>
  <si>
    <t>BMI</t>
  </si>
  <si>
    <t>m</t>
  </si>
  <si>
    <t>k</t>
  </si>
  <si>
    <t>płeć</t>
  </si>
  <si>
    <t>c.sk.nl</t>
  </si>
  <si>
    <t>puls.nl</t>
  </si>
  <si>
    <t>c.sk.pl</t>
  </si>
  <si>
    <t>c.roz.pl</t>
  </si>
  <si>
    <t>puls.pl</t>
  </si>
  <si>
    <t>Lp.</t>
  </si>
  <si>
    <t>wysokość c. [cm]</t>
  </si>
  <si>
    <t>c.roz.nl</t>
  </si>
  <si>
    <t>ciężar c.[kg]</t>
  </si>
  <si>
    <t>NAZWA</t>
  </si>
  <si>
    <t>OPIS</t>
  </si>
  <si>
    <t>Numer osoby badanej</t>
  </si>
  <si>
    <t>Znienna określająca płeć (k-kobieta, m-mężczyzna)</t>
  </si>
  <si>
    <t>Wiek badanego w latach życia</t>
  </si>
  <si>
    <t>Wysokość ciała badanego mierzona w centymetrach</t>
  </si>
  <si>
    <t>Zwazony ciężar ciała badanego mierzony w kilogramach</t>
  </si>
  <si>
    <t>Wskaźnik Body-Mass-Index</t>
  </si>
  <si>
    <t>Zmierzone ciśnienie skurczowe przed leczeniem</t>
  </si>
  <si>
    <t>Zmierzone ciśnienie rozkurczowe przed leczeniem</t>
  </si>
  <si>
    <t>Zmierone tętno spoczynkowe przed leczeniem</t>
  </si>
  <si>
    <t>Zmierzone ciśnienie skurczowe po leczeniu</t>
  </si>
  <si>
    <t>Zmierzone ciśnienie rozkurczowe po leczeniem</t>
  </si>
  <si>
    <t>Zmierone tętno spoczynkowe po leczeniu</t>
  </si>
  <si>
    <t>BMI&gt;25</t>
  </si>
  <si>
    <t>Zmienna grupująca: TAK dla BMI&gt;25, NIE dla BMI&lt;25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</si>
</sst>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</cellXfs>
  <cellStyles count="2">
    <cellStyle name="Normal_WZROST" xfId="1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5F5F6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A2" sqref="A2"/>
    </sheetView>
  </sheetViews>
  <sheetFormatPr defaultRowHeight="15"/>
  <cols>
    <col min="1" max="1" width="3.125" style="4" bestFit="1" customWidth="1"/>
    <col min="2" max="2" width="4.125" style="4" bestFit="1" customWidth="1"/>
    <col min="3" max="3" width="4.625" style="4" bestFit="1" customWidth="1"/>
    <col min="4" max="4" width="13.875" style="4" bestFit="1" customWidth="1"/>
    <col min="5" max="5" width="9.875" style="4" bestFit="1" customWidth="1"/>
    <col min="6" max="6" width="5.375" style="4" bestFit="1" customWidth="1"/>
    <col min="7" max="7" width="6.5" style="4" bestFit="1" customWidth="1"/>
    <col min="8" max="8" width="5.75" style="4" bestFit="1" customWidth="1"/>
    <col min="9" max="9" width="6.5" style="4" bestFit="1" customWidth="1"/>
    <col min="10" max="10" width="6.125" style="4" bestFit="1" customWidth="1"/>
    <col min="11" max="11" width="5.75" style="4" bestFit="1" customWidth="1"/>
    <col min="12" max="12" width="6.5" style="4" bestFit="1" customWidth="1"/>
    <col min="13" max="13" width="6.125" style="4" bestFit="1" customWidth="1"/>
    <col min="14" max="16384" width="9" style="1"/>
  </cols>
  <sheetData>
    <row r="1" spans="1:13">
      <c r="A1" s="8" t="s">
        <v>10</v>
      </c>
      <c r="B1" s="9" t="s">
        <v>4</v>
      </c>
      <c r="C1" s="10" t="s">
        <v>0</v>
      </c>
      <c r="D1" s="10" t="s">
        <v>11</v>
      </c>
      <c r="E1" s="10" t="s">
        <v>13</v>
      </c>
      <c r="F1" s="10" t="s">
        <v>1</v>
      </c>
      <c r="G1" s="10" t="s">
        <v>28</v>
      </c>
      <c r="H1" s="10" t="s">
        <v>5</v>
      </c>
      <c r="I1" s="10" t="s">
        <v>12</v>
      </c>
      <c r="J1" s="10" t="s">
        <v>6</v>
      </c>
      <c r="K1" s="10" t="s">
        <v>7</v>
      </c>
      <c r="L1" s="10" t="s">
        <v>8</v>
      </c>
      <c r="M1" s="11" t="s">
        <v>9</v>
      </c>
    </row>
    <row r="2" spans="1:13">
      <c r="A2" s="12">
        <v>1</v>
      </c>
      <c r="B2" s="5" t="s">
        <v>3</v>
      </c>
      <c r="C2" s="6">
        <v>54</v>
      </c>
      <c r="D2" s="6">
        <v>169</v>
      </c>
      <c r="E2" s="7">
        <v>79</v>
      </c>
      <c r="F2" s="6">
        <f>E2/((D2*0.01)^2)</f>
        <v>27.660095935016283</v>
      </c>
      <c r="G2" s="6" t="str">
        <f>IF(F2&gt;25,"TAK","NIE")</f>
        <v>TAK</v>
      </c>
      <c r="H2" s="5">
        <v>99</v>
      </c>
      <c r="I2" s="5">
        <v>71</v>
      </c>
      <c r="J2" s="5">
        <v>70</v>
      </c>
      <c r="K2" s="5">
        <v>100</v>
      </c>
      <c r="L2" s="5">
        <v>65</v>
      </c>
      <c r="M2" s="13">
        <v>74</v>
      </c>
    </row>
    <row r="3" spans="1:13">
      <c r="A3" s="12">
        <v>2</v>
      </c>
      <c r="B3" s="5" t="s">
        <v>3</v>
      </c>
      <c r="C3" s="6">
        <v>21</v>
      </c>
      <c r="D3" s="6">
        <v>184</v>
      </c>
      <c r="E3" s="7">
        <v>98.3</v>
      </c>
      <c r="F3" s="6">
        <f t="shared" ref="F3:F41" si="0">E3/((D3*0.01)^2)</f>
        <v>29.034735349716446</v>
      </c>
      <c r="G3" s="6" t="str">
        <f t="shared" ref="G3:G41" si="1">IF(F3&gt;25,"TAK","NIE")</f>
        <v>TAK</v>
      </c>
      <c r="H3" s="5">
        <v>135</v>
      </c>
      <c r="I3" s="5">
        <v>103</v>
      </c>
      <c r="J3" s="5">
        <v>77</v>
      </c>
      <c r="K3" s="5">
        <v>135</v>
      </c>
      <c r="L3" s="5">
        <v>90</v>
      </c>
      <c r="M3" s="13">
        <v>60</v>
      </c>
    </row>
    <row r="4" spans="1:13">
      <c r="A4" s="12">
        <v>3</v>
      </c>
      <c r="B4" s="5" t="s">
        <v>3</v>
      </c>
      <c r="C4" s="6">
        <v>32</v>
      </c>
      <c r="D4" s="6">
        <v>171</v>
      </c>
      <c r="E4" s="7">
        <v>77.900000000000006</v>
      </c>
      <c r="F4" s="6">
        <f t="shared" si="0"/>
        <v>26.640675763482786</v>
      </c>
      <c r="G4" s="6" t="str">
        <f t="shared" si="1"/>
        <v>TAK</v>
      </c>
      <c r="H4" s="5">
        <v>120</v>
      </c>
      <c r="I4" s="5">
        <v>87</v>
      </c>
      <c r="J4" s="5">
        <v>59</v>
      </c>
      <c r="K4" s="5">
        <v>110</v>
      </c>
      <c r="L4" s="5">
        <v>74</v>
      </c>
      <c r="M4" s="13">
        <v>54</v>
      </c>
    </row>
    <row r="5" spans="1:13">
      <c r="A5" s="12">
        <v>4</v>
      </c>
      <c r="B5" s="5" t="s">
        <v>3</v>
      </c>
      <c r="C5" s="6">
        <v>42</v>
      </c>
      <c r="D5" s="6">
        <v>177</v>
      </c>
      <c r="E5" s="7">
        <v>86.7</v>
      </c>
      <c r="F5" s="6">
        <f t="shared" si="0"/>
        <v>27.674040026812218</v>
      </c>
      <c r="G5" s="6" t="str">
        <f t="shared" si="1"/>
        <v>TAK</v>
      </c>
      <c r="H5" s="5">
        <v>137</v>
      </c>
      <c r="I5" s="5">
        <v>103</v>
      </c>
      <c r="J5" s="5">
        <v>89</v>
      </c>
      <c r="K5" s="5">
        <v>124</v>
      </c>
      <c r="L5" s="5">
        <v>99</v>
      </c>
      <c r="M5" s="13">
        <v>70</v>
      </c>
    </row>
    <row r="6" spans="1:13">
      <c r="A6" s="12">
        <v>5</v>
      </c>
      <c r="B6" s="5" t="s">
        <v>3</v>
      </c>
      <c r="C6" s="6">
        <v>59</v>
      </c>
      <c r="D6" s="6">
        <v>160</v>
      </c>
      <c r="E6" s="7">
        <v>74</v>
      </c>
      <c r="F6" s="6">
        <f t="shared" si="0"/>
        <v>28.906249999999993</v>
      </c>
      <c r="G6" s="6" t="str">
        <f t="shared" si="1"/>
        <v>TAK</v>
      </c>
      <c r="H6" s="5">
        <v>153</v>
      </c>
      <c r="I6" s="5">
        <v>109</v>
      </c>
      <c r="J6" s="5">
        <v>78</v>
      </c>
      <c r="K6" s="5">
        <v>140</v>
      </c>
      <c r="L6" s="5">
        <v>88</v>
      </c>
      <c r="M6" s="13">
        <v>70</v>
      </c>
    </row>
    <row r="7" spans="1:13">
      <c r="A7" s="12">
        <v>6</v>
      </c>
      <c r="B7" s="5" t="s">
        <v>3</v>
      </c>
      <c r="C7" s="6">
        <v>51</v>
      </c>
      <c r="D7" s="6">
        <v>180</v>
      </c>
      <c r="E7" s="7">
        <v>96</v>
      </c>
      <c r="F7" s="6">
        <f t="shared" si="0"/>
        <v>29.629629629629626</v>
      </c>
      <c r="G7" s="6" t="str">
        <f t="shared" si="1"/>
        <v>TAK</v>
      </c>
      <c r="H7" s="5">
        <v>153</v>
      </c>
      <c r="I7" s="5">
        <v>109</v>
      </c>
      <c r="J7" s="5">
        <v>78</v>
      </c>
      <c r="K7" s="5">
        <v>145</v>
      </c>
      <c r="L7" s="5">
        <v>88</v>
      </c>
      <c r="M7" s="13">
        <v>75</v>
      </c>
    </row>
    <row r="8" spans="1:13">
      <c r="A8" s="12">
        <v>7</v>
      </c>
      <c r="B8" s="5" t="s">
        <v>3</v>
      </c>
      <c r="C8" s="6">
        <v>52</v>
      </c>
      <c r="D8" s="6">
        <v>159</v>
      </c>
      <c r="E8" s="7">
        <v>70</v>
      </c>
      <c r="F8" s="6">
        <f t="shared" si="0"/>
        <v>27.688778133776353</v>
      </c>
      <c r="G8" s="6" t="str">
        <f t="shared" si="1"/>
        <v>TAK</v>
      </c>
      <c r="H8" s="5">
        <v>135</v>
      </c>
      <c r="I8" s="5">
        <v>99</v>
      </c>
      <c r="J8" s="5">
        <v>76</v>
      </c>
      <c r="K8" s="5">
        <v>115</v>
      </c>
      <c r="L8" s="5">
        <v>80</v>
      </c>
      <c r="M8" s="13">
        <v>86</v>
      </c>
    </row>
    <row r="9" spans="1:13">
      <c r="A9" s="12">
        <v>8</v>
      </c>
      <c r="B9" s="5" t="s">
        <v>3</v>
      </c>
      <c r="C9" s="6">
        <v>50</v>
      </c>
      <c r="D9" s="6">
        <v>179</v>
      </c>
      <c r="E9" s="7">
        <v>79.900000000000006</v>
      </c>
      <c r="F9" s="6">
        <f t="shared" si="0"/>
        <v>24.936799725351896</v>
      </c>
      <c r="G9" s="6" t="str">
        <f t="shared" si="1"/>
        <v>NIE</v>
      </c>
      <c r="H9" s="5">
        <v>179</v>
      </c>
      <c r="I9" s="5">
        <v>146</v>
      </c>
      <c r="J9" s="5">
        <v>61</v>
      </c>
      <c r="K9" s="5">
        <v>140</v>
      </c>
      <c r="L9" s="5">
        <v>90</v>
      </c>
      <c r="M9" s="13">
        <v>60</v>
      </c>
    </row>
    <row r="10" spans="1:13">
      <c r="A10" s="12">
        <v>9</v>
      </c>
      <c r="B10" s="5" t="s">
        <v>3</v>
      </c>
      <c r="C10" s="6">
        <v>20</v>
      </c>
      <c r="D10" s="6">
        <v>173</v>
      </c>
      <c r="E10" s="7">
        <v>67.7</v>
      </c>
      <c r="F10" s="6">
        <f t="shared" si="0"/>
        <v>22.620201142704399</v>
      </c>
      <c r="G10" s="6" t="str">
        <f t="shared" si="1"/>
        <v>NIE</v>
      </c>
      <c r="H10" s="5">
        <v>172</v>
      </c>
      <c r="I10" s="5">
        <v>119</v>
      </c>
      <c r="J10" s="5">
        <v>84</v>
      </c>
      <c r="K10" s="5">
        <v>150</v>
      </c>
      <c r="L10" s="5">
        <v>90</v>
      </c>
      <c r="M10" s="13">
        <v>73</v>
      </c>
    </row>
    <row r="11" spans="1:13">
      <c r="A11" s="12">
        <v>10</v>
      </c>
      <c r="B11" s="5" t="s">
        <v>3</v>
      </c>
      <c r="C11" s="6">
        <v>28</v>
      </c>
      <c r="D11" s="6">
        <v>174</v>
      </c>
      <c r="E11" s="7">
        <v>71.400000000000006</v>
      </c>
      <c r="F11" s="6">
        <f t="shared" si="0"/>
        <v>23.583036068172813</v>
      </c>
      <c r="G11" s="6" t="str">
        <f t="shared" si="1"/>
        <v>NIE</v>
      </c>
      <c r="H11" s="5">
        <v>209</v>
      </c>
      <c r="I11" s="5">
        <v>162</v>
      </c>
      <c r="J11" s="5">
        <v>67</v>
      </c>
      <c r="K11" s="5">
        <v>160</v>
      </c>
      <c r="L11" s="5">
        <v>100</v>
      </c>
      <c r="M11" s="13">
        <v>75</v>
      </c>
    </row>
    <row r="12" spans="1:13">
      <c r="A12" s="12">
        <v>11</v>
      </c>
      <c r="B12" s="5" t="s">
        <v>3</v>
      </c>
      <c r="C12" s="6">
        <v>36</v>
      </c>
      <c r="D12" s="6">
        <v>180</v>
      </c>
      <c r="E12" s="7">
        <v>69.3</v>
      </c>
      <c r="F12" s="6">
        <f t="shared" si="0"/>
        <v>21.388888888888886</v>
      </c>
      <c r="G12" s="6" t="str">
        <f t="shared" si="1"/>
        <v>NIE</v>
      </c>
      <c r="H12" s="5">
        <v>156</v>
      </c>
      <c r="I12" s="5">
        <v>117</v>
      </c>
      <c r="J12" s="5">
        <v>78</v>
      </c>
      <c r="K12" s="5">
        <v>142</v>
      </c>
      <c r="L12" s="5">
        <v>96</v>
      </c>
      <c r="M12" s="13">
        <v>80</v>
      </c>
    </row>
    <row r="13" spans="1:13">
      <c r="A13" s="12">
        <v>12</v>
      </c>
      <c r="B13" s="5" t="s">
        <v>3</v>
      </c>
      <c r="C13" s="6">
        <v>31</v>
      </c>
      <c r="D13" s="6">
        <v>167</v>
      </c>
      <c r="E13" s="7">
        <v>66.5</v>
      </c>
      <c r="F13" s="6">
        <f t="shared" si="0"/>
        <v>23.844526515830616</v>
      </c>
      <c r="G13" s="6" t="str">
        <f t="shared" si="1"/>
        <v>NIE</v>
      </c>
      <c r="H13" s="5">
        <v>149</v>
      </c>
      <c r="I13" s="5">
        <v>117</v>
      </c>
      <c r="J13" s="5">
        <v>100</v>
      </c>
      <c r="K13" s="5">
        <v>138</v>
      </c>
      <c r="L13" s="5">
        <v>98</v>
      </c>
      <c r="M13" s="13">
        <v>80</v>
      </c>
    </row>
    <row r="14" spans="1:13">
      <c r="A14" s="12">
        <v>13</v>
      </c>
      <c r="B14" s="5" t="s">
        <v>3</v>
      </c>
      <c r="C14" s="6">
        <v>59</v>
      </c>
      <c r="D14" s="6">
        <v>180</v>
      </c>
      <c r="E14" s="7">
        <v>65</v>
      </c>
      <c r="F14" s="6">
        <f t="shared" si="0"/>
        <v>20.061728395061728</v>
      </c>
      <c r="G14" s="6" t="str">
        <f t="shared" si="1"/>
        <v>NIE</v>
      </c>
      <c r="H14" s="5">
        <v>145</v>
      </c>
      <c r="I14" s="5">
        <v>101</v>
      </c>
      <c r="J14" s="5">
        <v>79</v>
      </c>
      <c r="K14" s="5">
        <v>121</v>
      </c>
      <c r="L14" s="5">
        <v>74</v>
      </c>
      <c r="M14" s="13">
        <v>70</v>
      </c>
    </row>
    <row r="15" spans="1:13">
      <c r="A15" s="12">
        <v>14</v>
      </c>
      <c r="B15" s="5" t="s">
        <v>3</v>
      </c>
      <c r="C15" s="6">
        <v>60</v>
      </c>
      <c r="D15" s="6">
        <v>153</v>
      </c>
      <c r="E15" s="7">
        <v>48</v>
      </c>
      <c r="F15" s="6">
        <f t="shared" si="0"/>
        <v>20.504933999743688</v>
      </c>
      <c r="G15" s="6" t="str">
        <f t="shared" si="1"/>
        <v>NIE</v>
      </c>
      <c r="H15" s="5">
        <v>135</v>
      </c>
      <c r="I15" s="5">
        <v>99</v>
      </c>
      <c r="J15" s="5">
        <v>76</v>
      </c>
      <c r="K15" s="5">
        <v>115</v>
      </c>
      <c r="L15" s="5">
        <v>91</v>
      </c>
      <c r="M15" s="13">
        <v>86</v>
      </c>
    </row>
    <row r="16" spans="1:13">
      <c r="A16" s="12">
        <v>15</v>
      </c>
      <c r="B16" s="5" t="s">
        <v>3</v>
      </c>
      <c r="C16" s="6">
        <v>68</v>
      </c>
      <c r="D16" s="6">
        <v>160</v>
      </c>
      <c r="E16" s="7">
        <v>55</v>
      </c>
      <c r="F16" s="6">
        <f t="shared" si="0"/>
        <v>21.484374999999996</v>
      </c>
      <c r="G16" s="6" t="str">
        <f t="shared" si="1"/>
        <v>NIE</v>
      </c>
      <c r="H16" s="5">
        <v>145</v>
      </c>
      <c r="I16" s="5">
        <v>91</v>
      </c>
      <c r="J16" s="5">
        <v>84</v>
      </c>
      <c r="K16" s="5">
        <v>110</v>
      </c>
      <c r="L16" s="5">
        <v>78</v>
      </c>
      <c r="M16" s="13">
        <v>70</v>
      </c>
    </row>
    <row r="17" spans="1:13">
      <c r="A17" s="12">
        <v>16</v>
      </c>
      <c r="B17" s="5" t="s">
        <v>3</v>
      </c>
      <c r="C17" s="6">
        <v>21</v>
      </c>
      <c r="D17" s="6">
        <v>175</v>
      </c>
      <c r="E17" s="7">
        <v>68</v>
      </c>
      <c r="F17" s="6">
        <f t="shared" si="0"/>
        <v>22.204081632653061</v>
      </c>
      <c r="G17" s="6" t="str">
        <f t="shared" si="1"/>
        <v>NIE</v>
      </c>
      <c r="H17" s="5">
        <v>157</v>
      </c>
      <c r="I17" s="5">
        <v>120</v>
      </c>
      <c r="J17" s="5">
        <v>74</v>
      </c>
      <c r="K17" s="5">
        <v>133</v>
      </c>
      <c r="L17" s="5">
        <v>98</v>
      </c>
      <c r="M17" s="13">
        <v>73</v>
      </c>
    </row>
    <row r="18" spans="1:13">
      <c r="A18" s="12">
        <v>17</v>
      </c>
      <c r="B18" s="5" t="s">
        <v>3</v>
      </c>
      <c r="C18" s="6">
        <v>34</v>
      </c>
      <c r="D18" s="6">
        <v>168</v>
      </c>
      <c r="E18" s="7">
        <v>58</v>
      </c>
      <c r="F18" s="6">
        <f t="shared" si="0"/>
        <v>20.549886621315196</v>
      </c>
      <c r="G18" s="6" t="str">
        <f t="shared" si="1"/>
        <v>NIE</v>
      </c>
      <c r="H18" s="5">
        <v>167</v>
      </c>
      <c r="I18" s="5">
        <v>117</v>
      </c>
      <c r="J18" s="5">
        <v>68</v>
      </c>
      <c r="K18" s="5">
        <v>135</v>
      </c>
      <c r="L18" s="5">
        <v>102</v>
      </c>
      <c r="M18" s="13">
        <v>61</v>
      </c>
    </row>
    <row r="19" spans="1:13">
      <c r="A19" s="12">
        <v>18</v>
      </c>
      <c r="B19" s="5" t="s">
        <v>3</v>
      </c>
      <c r="C19" s="6">
        <v>30</v>
      </c>
      <c r="D19" s="6">
        <v>165</v>
      </c>
      <c r="E19" s="7">
        <v>52</v>
      </c>
      <c r="F19" s="6">
        <f t="shared" si="0"/>
        <v>19.100091827364551</v>
      </c>
      <c r="G19" s="6" t="str">
        <f t="shared" si="1"/>
        <v>NIE</v>
      </c>
      <c r="H19" s="5">
        <v>145</v>
      </c>
      <c r="I19" s="5">
        <v>91</v>
      </c>
      <c r="J19" s="5">
        <v>84</v>
      </c>
      <c r="K19" s="5">
        <v>105</v>
      </c>
      <c r="L19" s="5">
        <v>78</v>
      </c>
      <c r="M19" s="13">
        <v>88</v>
      </c>
    </row>
    <row r="20" spans="1:13">
      <c r="A20" s="12">
        <v>19</v>
      </c>
      <c r="B20" s="5" t="s">
        <v>3</v>
      </c>
      <c r="C20" s="6">
        <v>43</v>
      </c>
      <c r="D20" s="6">
        <v>165</v>
      </c>
      <c r="E20" s="7">
        <v>55</v>
      </c>
      <c r="F20" s="6">
        <f t="shared" si="0"/>
        <v>20.202020202020197</v>
      </c>
      <c r="G20" s="6" t="str">
        <f t="shared" si="1"/>
        <v>NIE</v>
      </c>
      <c r="H20" s="5">
        <v>157</v>
      </c>
      <c r="I20" s="5">
        <v>120</v>
      </c>
      <c r="J20" s="5">
        <v>74</v>
      </c>
      <c r="K20" s="5">
        <v>133</v>
      </c>
      <c r="L20" s="5">
        <v>105</v>
      </c>
      <c r="M20" s="13">
        <v>73</v>
      </c>
    </row>
    <row r="21" spans="1:13">
      <c r="A21" s="12">
        <v>20</v>
      </c>
      <c r="B21" s="5" t="s">
        <v>3</v>
      </c>
      <c r="C21" s="6">
        <v>60</v>
      </c>
      <c r="D21" s="6">
        <v>169</v>
      </c>
      <c r="E21" s="7">
        <v>67</v>
      </c>
      <c r="F21" s="6">
        <f t="shared" si="0"/>
        <v>23.458562375266975</v>
      </c>
      <c r="G21" s="6" t="str">
        <f t="shared" si="1"/>
        <v>NIE</v>
      </c>
      <c r="H21" s="5">
        <v>167</v>
      </c>
      <c r="I21" s="5">
        <v>117</v>
      </c>
      <c r="J21" s="5">
        <v>68</v>
      </c>
      <c r="K21" s="5">
        <v>135</v>
      </c>
      <c r="L21" s="5">
        <v>102</v>
      </c>
      <c r="M21" s="13">
        <v>65</v>
      </c>
    </row>
    <row r="22" spans="1:13">
      <c r="A22" s="12">
        <v>21</v>
      </c>
      <c r="B22" s="5" t="s">
        <v>2</v>
      </c>
      <c r="C22" s="6">
        <v>58</v>
      </c>
      <c r="D22" s="6">
        <v>175</v>
      </c>
      <c r="E22" s="7">
        <v>77.5</v>
      </c>
      <c r="F22" s="6">
        <f t="shared" si="0"/>
        <v>25.306122448979593</v>
      </c>
      <c r="G22" s="6" t="str">
        <f t="shared" si="1"/>
        <v>TAK</v>
      </c>
      <c r="H22" s="5">
        <v>170</v>
      </c>
      <c r="I22" s="5">
        <v>130</v>
      </c>
      <c r="J22" s="5">
        <v>80</v>
      </c>
      <c r="K22" s="5">
        <v>150</v>
      </c>
      <c r="L22" s="5">
        <v>90</v>
      </c>
      <c r="M22" s="13">
        <v>59</v>
      </c>
    </row>
    <row r="23" spans="1:13">
      <c r="A23" s="12">
        <v>22</v>
      </c>
      <c r="B23" s="5" t="s">
        <v>2</v>
      </c>
      <c r="C23" s="6">
        <v>54</v>
      </c>
      <c r="D23" s="6">
        <v>179</v>
      </c>
      <c r="E23" s="7">
        <v>82.3</v>
      </c>
      <c r="F23" s="6">
        <f t="shared" si="0"/>
        <v>25.685840017477606</v>
      </c>
      <c r="G23" s="6" t="str">
        <f t="shared" si="1"/>
        <v>TAK</v>
      </c>
      <c r="H23" s="5">
        <v>174</v>
      </c>
      <c r="I23" s="5">
        <v>114</v>
      </c>
      <c r="J23" s="5">
        <v>99</v>
      </c>
      <c r="K23" s="5">
        <v>146</v>
      </c>
      <c r="L23" s="5">
        <v>99</v>
      </c>
      <c r="M23" s="13">
        <v>88</v>
      </c>
    </row>
    <row r="24" spans="1:13">
      <c r="A24" s="12">
        <v>23</v>
      </c>
      <c r="B24" s="5" t="s">
        <v>2</v>
      </c>
      <c r="C24" s="6">
        <v>25</v>
      </c>
      <c r="D24" s="6">
        <v>178</v>
      </c>
      <c r="E24" s="7">
        <v>82</v>
      </c>
      <c r="F24" s="6">
        <f t="shared" si="0"/>
        <v>25.880570635020831</v>
      </c>
      <c r="G24" s="6" t="str">
        <f t="shared" si="1"/>
        <v>TAK</v>
      </c>
      <c r="H24" s="5">
        <v>169</v>
      </c>
      <c r="I24" s="5">
        <v>131</v>
      </c>
      <c r="J24" s="5">
        <v>80</v>
      </c>
      <c r="K24" s="5">
        <v>150</v>
      </c>
      <c r="L24" s="5">
        <v>100</v>
      </c>
      <c r="M24" s="13">
        <v>80</v>
      </c>
    </row>
    <row r="25" spans="1:13">
      <c r="A25" s="12">
        <v>24</v>
      </c>
      <c r="B25" s="5" t="s">
        <v>2</v>
      </c>
      <c r="C25" s="6">
        <v>37</v>
      </c>
      <c r="D25" s="6">
        <v>176</v>
      </c>
      <c r="E25" s="7">
        <v>79.2</v>
      </c>
      <c r="F25" s="6">
        <f t="shared" si="0"/>
        <v>25.56818181818182</v>
      </c>
      <c r="G25" s="6" t="str">
        <f t="shared" si="1"/>
        <v>TAK</v>
      </c>
      <c r="H25" s="5">
        <v>139</v>
      </c>
      <c r="I25" s="5">
        <v>94</v>
      </c>
      <c r="J25" s="5">
        <v>79</v>
      </c>
      <c r="K25" s="5">
        <v>141</v>
      </c>
      <c r="L25" s="5">
        <v>88</v>
      </c>
      <c r="M25" s="13">
        <v>74</v>
      </c>
    </row>
    <row r="26" spans="1:13">
      <c r="A26" s="12">
        <v>25</v>
      </c>
      <c r="B26" s="5" t="s">
        <v>2</v>
      </c>
      <c r="C26" s="6">
        <v>35</v>
      </c>
      <c r="D26" s="6">
        <v>183</v>
      </c>
      <c r="E26" s="7">
        <v>107.3</v>
      </c>
      <c r="F26" s="6">
        <f t="shared" si="0"/>
        <v>32.040371465257245</v>
      </c>
      <c r="G26" s="6" t="str">
        <f t="shared" si="1"/>
        <v>TAK</v>
      </c>
      <c r="H26" s="5">
        <v>132</v>
      </c>
      <c r="I26" s="5">
        <v>80</v>
      </c>
      <c r="J26" s="5">
        <v>66</v>
      </c>
      <c r="K26" s="5">
        <v>132</v>
      </c>
      <c r="L26" s="5">
        <v>79</v>
      </c>
      <c r="M26" s="13">
        <v>64</v>
      </c>
    </row>
    <row r="27" spans="1:13">
      <c r="A27" s="12">
        <v>26</v>
      </c>
      <c r="B27" s="5" t="s">
        <v>2</v>
      </c>
      <c r="C27" s="6">
        <v>30</v>
      </c>
      <c r="D27" s="6">
        <v>177</v>
      </c>
      <c r="E27" s="7">
        <v>88.7</v>
      </c>
      <c r="F27" s="6">
        <f t="shared" si="0"/>
        <v>28.312426186600273</v>
      </c>
      <c r="G27" s="6" t="str">
        <f t="shared" si="1"/>
        <v>TAK</v>
      </c>
      <c r="H27" s="5">
        <v>150</v>
      </c>
      <c r="I27" s="5">
        <v>112</v>
      </c>
      <c r="J27" s="5">
        <v>94</v>
      </c>
      <c r="K27" s="5">
        <v>139</v>
      </c>
      <c r="L27" s="5">
        <v>100</v>
      </c>
      <c r="M27" s="13">
        <v>84</v>
      </c>
    </row>
    <row r="28" spans="1:13">
      <c r="A28" s="12">
        <v>27</v>
      </c>
      <c r="B28" s="5" t="s">
        <v>2</v>
      </c>
      <c r="C28" s="6">
        <v>47</v>
      </c>
      <c r="D28" s="6">
        <v>186</v>
      </c>
      <c r="E28" s="7">
        <v>97.1</v>
      </c>
      <c r="F28" s="6">
        <f t="shared" si="0"/>
        <v>28.066828535090757</v>
      </c>
      <c r="G28" s="6" t="str">
        <f t="shared" si="1"/>
        <v>TAK</v>
      </c>
      <c r="H28" s="5">
        <v>132</v>
      </c>
      <c r="I28" s="5">
        <v>77</v>
      </c>
      <c r="J28" s="5">
        <v>76</v>
      </c>
      <c r="K28" s="5">
        <v>116</v>
      </c>
      <c r="L28" s="5">
        <v>91</v>
      </c>
      <c r="M28" s="13">
        <v>75</v>
      </c>
    </row>
    <row r="29" spans="1:13">
      <c r="A29" s="12">
        <v>28</v>
      </c>
      <c r="B29" s="5" t="s">
        <v>2</v>
      </c>
      <c r="C29" s="6">
        <v>63</v>
      </c>
      <c r="D29" s="6">
        <v>162</v>
      </c>
      <c r="E29" s="7">
        <v>86.1</v>
      </c>
      <c r="F29" s="6">
        <f t="shared" si="0"/>
        <v>32.807498856881566</v>
      </c>
      <c r="G29" s="6" t="str">
        <f t="shared" si="1"/>
        <v>TAK</v>
      </c>
      <c r="H29" s="5">
        <v>134</v>
      </c>
      <c r="I29" s="5">
        <v>85</v>
      </c>
      <c r="J29" s="5">
        <v>76</v>
      </c>
      <c r="K29" s="5">
        <v>132</v>
      </c>
      <c r="L29" s="5">
        <v>99</v>
      </c>
      <c r="M29" s="13">
        <v>86</v>
      </c>
    </row>
    <row r="30" spans="1:13">
      <c r="A30" s="12">
        <v>29</v>
      </c>
      <c r="B30" s="5" t="s">
        <v>2</v>
      </c>
      <c r="C30" s="6">
        <v>64</v>
      </c>
      <c r="D30" s="6">
        <v>171</v>
      </c>
      <c r="E30" s="7">
        <v>78.900000000000006</v>
      </c>
      <c r="F30" s="6">
        <f t="shared" si="0"/>
        <v>26.982661331691808</v>
      </c>
      <c r="G30" s="6" t="str">
        <f t="shared" si="1"/>
        <v>TAK</v>
      </c>
      <c r="H30" s="5">
        <v>137</v>
      </c>
      <c r="I30" s="5">
        <v>80</v>
      </c>
      <c r="J30" s="5">
        <v>94</v>
      </c>
      <c r="K30" s="5">
        <v>117</v>
      </c>
      <c r="L30" s="5">
        <v>74</v>
      </c>
      <c r="M30" s="13">
        <v>89</v>
      </c>
    </row>
    <row r="31" spans="1:13">
      <c r="A31" s="12">
        <v>30</v>
      </c>
      <c r="B31" s="5" t="s">
        <v>2</v>
      </c>
      <c r="C31" s="6">
        <v>72</v>
      </c>
      <c r="D31" s="6">
        <v>181</v>
      </c>
      <c r="E31" s="7">
        <v>84</v>
      </c>
      <c r="F31" s="6">
        <f t="shared" si="0"/>
        <v>25.640242971826257</v>
      </c>
      <c r="G31" s="6" t="str">
        <f t="shared" si="1"/>
        <v>TAK</v>
      </c>
      <c r="H31" s="5">
        <v>179</v>
      </c>
      <c r="I31" s="5">
        <v>141</v>
      </c>
      <c r="J31" s="5">
        <v>63</v>
      </c>
      <c r="K31" s="5">
        <v>157</v>
      </c>
      <c r="L31" s="5">
        <v>105</v>
      </c>
      <c r="M31" s="13">
        <v>70</v>
      </c>
    </row>
    <row r="32" spans="1:13">
      <c r="A32" s="12">
        <v>31</v>
      </c>
      <c r="B32" s="5" t="s">
        <v>2</v>
      </c>
      <c r="C32" s="6">
        <v>55</v>
      </c>
      <c r="D32" s="6">
        <v>179</v>
      </c>
      <c r="E32" s="7">
        <v>85.3</v>
      </c>
      <c r="F32" s="6">
        <f t="shared" si="0"/>
        <v>26.62214038263475</v>
      </c>
      <c r="G32" s="6" t="str">
        <f t="shared" si="1"/>
        <v>TAK</v>
      </c>
      <c r="H32" s="5">
        <v>134</v>
      </c>
      <c r="I32" s="5">
        <v>85</v>
      </c>
      <c r="J32" s="5">
        <v>76</v>
      </c>
      <c r="K32" s="5">
        <v>132</v>
      </c>
      <c r="L32" s="5">
        <v>99</v>
      </c>
      <c r="M32" s="13">
        <v>86</v>
      </c>
    </row>
    <row r="33" spans="1:13">
      <c r="A33" s="12">
        <v>32</v>
      </c>
      <c r="B33" s="5" t="s">
        <v>2</v>
      </c>
      <c r="C33" s="6">
        <v>54</v>
      </c>
      <c r="D33" s="6">
        <v>175</v>
      </c>
      <c r="E33" s="7">
        <v>93.7</v>
      </c>
      <c r="F33" s="6">
        <f t="shared" si="0"/>
        <v>30.59591836734694</v>
      </c>
      <c r="G33" s="6" t="str">
        <f t="shared" si="1"/>
        <v>TAK</v>
      </c>
      <c r="H33" s="5">
        <v>137</v>
      </c>
      <c r="I33" s="5">
        <v>80</v>
      </c>
      <c r="J33" s="5">
        <v>94</v>
      </c>
      <c r="K33" s="5">
        <v>117</v>
      </c>
      <c r="L33" s="5">
        <v>74</v>
      </c>
      <c r="M33" s="13">
        <v>68</v>
      </c>
    </row>
    <row r="34" spans="1:13">
      <c r="A34" s="12">
        <v>33</v>
      </c>
      <c r="B34" s="5" t="s">
        <v>2</v>
      </c>
      <c r="C34" s="6">
        <v>38</v>
      </c>
      <c r="D34" s="6">
        <v>173</v>
      </c>
      <c r="E34" s="7">
        <v>84.9</v>
      </c>
      <c r="F34" s="6">
        <f t="shared" si="0"/>
        <v>28.367135554144809</v>
      </c>
      <c r="G34" s="6" t="str">
        <f t="shared" si="1"/>
        <v>TAK</v>
      </c>
      <c r="H34" s="5">
        <v>179</v>
      </c>
      <c r="I34" s="5">
        <v>141</v>
      </c>
      <c r="J34" s="5">
        <v>63</v>
      </c>
      <c r="K34" s="5">
        <v>140</v>
      </c>
      <c r="L34" s="5">
        <v>90</v>
      </c>
      <c r="M34" s="13">
        <v>60</v>
      </c>
    </row>
    <row r="35" spans="1:13">
      <c r="A35" s="12">
        <v>34</v>
      </c>
      <c r="B35" s="5" t="s">
        <v>2</v>
      </c>
      <c r="C35" s="6">
        <v>39</v>
      </c>
      <c r="D35" s="6">
        <v>179</v>
      </c>
      <c r="E35" s="7">
        <v>90.6</v>
      </c>
      <c r="F35" s="6">
        <f t="shared" si="0"/>
        <v>28.2762710277457</v>
      </c>
      <c r="G35" s="6" t="str">
        <f t="shared" si="1"/>
        <v>TAK</v>
      </c>
      <c r="H35" s="5">
        <v>176</v>
      </c>
      <c r="I35" s="5">
        <v>129</v>
      </c>
      <c r="J35" s="5">
        <v>75</v>
      </c>
      <c r="K35" s="5">
        <v>160</v>
      </c>
      <c r="L35" s="5">
        <v>120</v>
      </c>
      <c r="M35" s="13">
        <v>70</v>
      </c>
    </row>
    <row r="36" spans="1:13">
      <c r="A36" s="12">
        <v>35</v>
      </c>
      <c r="B36" s="5" t="s">
        <v>2</v>
      </c>
      <c r="C36" s="6">
        <v>18</v>
      </c>
      <c r="D36" s="6">
        <v>181</v>
      </c>
      <c r="E36" s="7">
        <v>74.5</v>
      </c>
      <c r="F36" s="6">
        <f t="shared" si="0"/>
        <v>22.740453588107812</v>
      </c>
      <c r="G36" s="6" t="str">
        <f t="shared" si="1"/>
        <v>NIE</v>
      </c>
      <c r="H36" s="5">
        <v>133</v>
      </c>
      <c r="I36" s="5">
        <v>95</v>
      </c>
      <c r="J36" s="5">
        <v>85</v>
      </c>
      <c r="K36" s="5">
        <v>126</v>
      </c>
      <c r="L36" s="5">
        <v>94</v>
      </c>
      <c r="M36" s="13">
        <v>80</v>
      </c>
    </row>
    <row r="37" spans="1:13">
      <c r="A37" s="12">
        <v>36</v>
      </c>
      <c r="B37" s="5" t="s">
        <v>2</v>
      </c>
      <c r="C37" s="6">
        <v>59</v>
      </c>
      <c r="D37" s="6">
        <v>182</v>
      </c>
      <c r="E37" s="7">
        <v>69.8</v>
      </c>
      <c r="F37" s="6">
        <f t="shared" si="0"/>
        <v>21.072334259147443</v>
      </c>
      <c r="G37" s="6" t="str">
        <f t="shared" si="1"/>
        <v>NIE</v>
      </c>
      <c r="H37" s="5">
        <v>125</v>
      </c>
      <c r="I37" s="5">
        <v>95</v>
      </c>
      <c r="J37" s="5">
        <v>66</v>
      </c>
      <c r="K37" s="5">
        <v>126</v>
      </c>
      <c r="L37" s="5">
        <v>95</v>
      </c>
      <c r="M37" s="13">
        <v>62</v>
      </c>
    </row>
    <row r="38" spans="1:13">
      <c r="A38" s="12">
        <v>37</v>
      </c>
      <c r="B38" s="5" t="s">
        <v>2</v>
      </c>
      <c r="C38" s="6">
        <v>21</v>
      </c>
      <c r="D38" s="6">
        <v>182</v>
      </c>
      <c r="E38" s="7">
        <v>65.599999999999994</v>
      </c>
      <c r="F38" s="6">
        <f t="shared" si="0"/>
        <v>19.8043714527231</v>
      </c>
      <c r="G38" s="6" t="str">
        <f t="shared" si="1"/>
        <v>NIE</v>
      </c>
      <c r="H38" s="5">
        <v>152</v>
      </c>
      <c r="I38" s="5">
        <v>108</v>
      </c>
      <c r="J38" s="5">
        <v>51</v>
      </c>
      <c r="K38" s="5">
        <v>148</v>
      </c>
      <c r="L38" s="5">
        <v>100</v>
      </c>
      <c r="M38" s="13">
        <v>50</v>
      </c>
    </row>
    <row r="39" spans="1:13">
      <c r="A39" s="12">
        <v>38</v>
      </c>
      <c r="B39" s="5" t="s">
        <v>2</v>
      </c>
      <c r="C39" s="6">
        <v>27</v>
      </c>
      <c r="D39" s="6">
        <v>168</v>
      </c>
      <c r="E39" s="7">
        <v>68.5</v>
      </c>
      <c r="F39" s="6">
        <f t="shared" si="0"/>
        <v>24.270124716553291</v>
      </c>
      <c r="G39" s="6" t="str">
        <f t="shared" si="1"/>
        <v>NIE</v>
      </c>
      <c r="H39" s="5">
        <v>177</v>
      </c>
      <c r="I39" s="5">
        <v>129</v>
      </c>
      <c r="J39" s="5">
        <v>75</v>
      </c>
      <c r="K39" s="5">
        <v>162</v>
      </c>
      <c r="L39" s="5">
        <v>105</v>
      </c>
      <c r="M39" s="13">
        <v>70</v>
      </c>
    </row>
    <row r="40" spans="1:13">
      <c r="A40" s="12">
        <v>39</v>
      </c>
      <c r="B40" s="5" t="s">
        <v>2</v>
      </c>
      <c r="C40" s="6">
        <v>34</v>
      </c>
      <c r="D40" s="6">
        <v>168</v>
      </c>
      <c r="E40" s="7">
        <v>57.1</v>
      </c>
      <c r="F40" s="6">
        <f t="shared" si="0"/>
        <v>20.231009070294789</v>
      </c>
      <c r="G40" s="6" t="str">
        <f t="shared" si="1"/>
        <v>NIE</v>
      </c>
      <c r="H40" s="5">
        <v>115</v>
      </c>
      <c r="I40" s="5">
        <v>60</v>
      </c>
      <c r="J40" s="5">
        <v>99</v>
      </c>
      <c r="K40" s="5">
        <v>105</v>
      </c>
      <c r="L40" s="5">
        <v>70</v>
      </c>
      <c r="M40" s="13">
        <v>81</v>
      </c>
    </row>
    <row r="41" spans="1:13" ht="15.75" thickBot="1">
      <c r="A41" s="14">
        <v>40</v>
      </c>
      <c r="B41" s="15" t="s">
        <v>2</v>
      </c>
      <c r="C41" s="16">
        <v>60</v>
      </c>
      <c r="D41" s="16">
        <v>178</v>
      </c>
      <c r="E41" s="17">
        <v>70.599999999999994</v>
      </c>
      <c r="F41" s="16">
        <f t="shared" si="0"/>
        <v>22.282540083322811</v>
      </c>
      <c r="G41" s="16" t="str">
        <f t="shared" si="1"/>
        <v>NIE</v>
      </c>
      <c r="H41" s="15">
        <v>105</v>
      </c>
      <c r="I41" s="15">
        <v>60</v>
      </c>
      <c r="J41" s="15">
        <v>99</v>
      </c>
      <c r="K41" s="15">
        <v>110</v>
      </c>
      <c r="L41" s="15">
        <v>66</v>
      </c>
      <c r="M41" s="18">
        <v>76</v>
      </c>
    </row>
  </sheetData>
  <sortState ref="A2:M41">
    <sortCondition ref="B2:B41"/>
  </sortState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4.25"/>
  <cols>
    <col min="1" max="1" width="13.875" bestFit="1" customWidth="1"/>
    <col min="2" max="2" width="47.25" customWidth="1"/>
  </cols>
  <sheetData>
    <row r="1" spans="1:2" ht="15">
      <c r="A1" s="3" t="s">
        <v>14</v>
      </c>
      <c r="B1" s="3" t="s">
        <v>15</v>
      </c>
    </row>
    <row r="2" spans="1:2" ht="15">
      <c r="A2" s="1" t="s">
        <v>10</v>
      </c>
      <c r="B2" t="s">
        <v>16</v>
      </c>
    </row>
    <row r="3" spans="1:2" ht="15">
      <c r="A3" s="2" t="s">
        <v>4</v>
      </c>
      <c r="B3" t="s">
        <v>17</v>
      </c>
    </row>
    <row r="4" spans="1:2" ht="15">
      <c r="A4" s="1" t="s">
        <v>0</v>
      </c>
      <c r="B4" t="s">
        <v>18</v>
      </c>
    </row>
    <row r="5" spans="1:2" ht="15">
      <c r="A5" s="1" t="s">
        <v>11</v>
      </c>
      <c r="B5" t="s">
        <v>19</v>
      </c>
    </row>
    <row r="6" spans="1:2" ht="15">
      <c r="A6" s="1" t="s">
        <v>13</v>
      </c>
      <c r="B6" t="s">
        <v>20</v>
      </c>
    </row>
    <row r="7" spans="1:2" ht="15">
      <c r="A7" s="1" t="s">
        <v>1</v>
      </c>
      <c r="B7" t="s">
        <v>21</v>
      </c>
    </row>
    <row r="8" spans="1:2" ht="15">
      <c r="A8" s="1" t="s">
        <v>28</v>
      </c>
      <c r="B8" t="s">
        <v>29</v>
      </c>
    </row>
    <row r="9" spans="1:2" ht="15">
      <c r="A9" s="1" t="s">
        <v>5</v>
      </c>
      <c r="B9" t="s">
        <v>22</v>
      </c>
    </row>
    <row r="10" spans="1:2" ht="15">
      <c r="A10" s="1" t="s">
        <v>12</v>
      </c>
      <c r="B10" t="s">
        <v>23</v>
      </c>
    </row>
    <row r="11" spans="1:2" ht="15">
      <c r="A11" s="1" t="s">
        <v>6</v>
      </c>
      <c r="B11" t="s">
        <v>24</v>
      </c>
    </row>
    <row r="12" spans="1:2" ht="15">
      <c r="A12" s="1" t="s">
        <v>7</v>
      </c>
      <c r="B12" t="s">
        <v>25</v>
      </c>
    </row>
    <row r="13" spans="1:2" ht="15">
      <c r="A13" s="1" t="s">
        <v>8</v>
      </c>
      <c r="B13" t="s">
        <v>26</v>
      </c>
    </row>
    <row r="14" spans="1:2" ht="15">
      <c r="A14" s="1" t="s">
        <v>9</v>
      </c>
      <c r="B1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Dane</vt:lpstr>
      <vt:lpstr>Opis</vt:lpstr>
      <vt:lpstr>Dane!Obszar_wydruku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</dc:creator>
  <cp:lastModifiedBy>kiero</cp:lastModifiedBy>
  <cp:lastPrinted>2023-03-30T07:33:27Z</cp:lastPrinted>
  <dcterms:created xsi:type="dcterms:W3CDTF">2023-03-28T14:24:18Z</dcterms:created>
  <dcterms:modified xsi:type="dcterms:W3CDTF">2023-05-04T17:23:13Z</dcterms:modified>
</cp:coreProperties>
</file>