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65"/>
  </bookViews>
  <sheets>
    <sheet name="Wyniki" sheetId="3" r:id="rId1"/>
    <sheet name="Badanie" sheetId="1" r:id="rId2"/>
    <sheet name="Dane" sheetId="2" r:id="rId3"/>
    <sheet name="Piaskownica" sheetId="4" r:id="rId4"/>
  </sheets>
  <calcPr calcId="124519"/>
</workbook>
</file>

<file path=xl/calcChain.xml><?xml version="1.0" encoding="utf-8"?>
<calcChain xmlns="http://schemas.openxmlformats.org/spreadsheetml/2006/main">
  <c r="C19" i="3"/>
  <c r="G21"/>
  <c r="F21"/>
  <c r="E21"/>
  <c r="D21"/>
  <c r="C21"/>
  <c r="B21"/>
  <c r="C20"/>
  <c r="D20"/>
  <c r="E20"/>
  <c r="F20"/>
  <c r="G20"/>
  <c r="B20"/>
  <c r="C15"/>
  <c r="D15"/>
  <c r="E15"/>
  <c r="F15"/>
  <c r="G15"/>
  <c r="B15"/>
  <c r="D3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2"/>
  <c r="C16" i="3" s="1"/>
  <c r="B3" i="2"/>
  <c r="C3"/>
  <c r="F3"/>
  <c r="G3"/>
  <c r="H3"/>
  <c r="B4"/>
  <c r="C4"/>
  <c r="D4"/>
  <c r="F4"/>
  <c r="G4"/>
  <c r="H4"/>
  <c r="B5"/>
  <c r="C5"/>
  <c r="D5"/>
  <c r="I5" s="1"/>
  <c r="F5"/>
  <c r="G5"/>
  <c r="H5"/>
  <c r="B6"/>
  <c r="C6"/>
  <c r="D6"/>
  <c r="I6" s="1"/>
  <c r="F6"/>
  <c r="G6"/>
  <c r="H6"/>
  <c r="B7"/>
  <c r="C7"/>
  <c r="D7"/>
  <c r="I7" s="1"/>
  <c r="F7"/>
  <c r="G7"/>
  <c r="H7"/>
  <c r="B8"/>
  <c r="C8"/>
  <c r="D8"/>
  <c r="I8" s="1"/>
  <c r="F8"/>
  <c r="G8"/>
  <c r="H8"/>
  <c r="B9"/>
  <c r="C9"/>
  <c r="D9"/>
  <c r="I9" s="1"/>
  <c r="F9"/>
  <c r="G9"/>
  <c r="H9"/>
  <c r="B10"/>
  <c r="C10"/>
  <c r="D10"/>
  <c r="I10" s="1"/>
  <c r="F10"/>
  <c r="G10"/>
  <c r="H10"/>
  <c r="B11"/>
  <c r="C11"/>
  <c r="D11"/>
  <c r="I11" s="1"/>
  <c r="F11"/>
  <c r="G11"/>
  <c r="H11"/>
  <c r="B12"/>
  <c r="C12"/>
  <c r="D12"/>
  <c r="I12" s="1"/>
  <c r="F12"/>
  <c r="G12"/>
  <c r="H12"/>
  <c r="B13"/>
  <c r="C13"/>
  <c r="D13"/>
  <c r="I13" s="1"/>
  <c r="F13"/>
  <c r="G13"/>
  <c r="H13"/>
  <c r="B14"/>
  <c r="C14"/>
  <c r="D14"/>
  <c r="I14" s="1"/>
  <c r="F14"/>
  <c r="G14"/>
  <c r="H14"/>
  <c r="B15"/>
  <c r="C15"/>
  <c r="D15"/>
  <c r="I15" s="1"/>
  <c r="F15"/>
  <c r="G15"/>
  <c r="H15"/>
  <c r="B16"/>
  <c r="C16"/>
  <c r="D16"/>
  <c r="I16" s="1"/>
  <c r="F16"/>
  <c r="G16"/>
  <c r="H16"/>
  <c r="B17"/>
  <c r="C17"/>
  <c r="D17"/>
  <c r="I17" s="1"/>
  <c r="F17"/>
  <c r="G17"/>
  <c r="H17"/>
  <c r="B18"/>
  <c r="C18"/>
  <c r="D18"/>
  <c r="I18" s="1"/>
  <c r="F18"/>
  <c r="G18"/>
  <c r="H18"/>
  <c r="B19"/>
  <c r="C19"/>
  <c r="D19"/>
  <c r="I19" s="1"/>
  <c r="F19"/>
  <c r="G19"/>
  <c r="H19"/>
  <c r="B20"/>
  <c r="C20"/>
  <c r="D20"/>
  <c r="I20" s="1"/>
  <c r="F20"/>
  <c r="G20"/>
  <c r="H20"/>
  <c r="B21"/>
  <c r="C21"/>
  <c r="D21"/>
  <c r="I21" s="1"/>
  <c r="F21"/>
  <c r="G21"/>
  <c r="H21"/>
  <c r="B22"/>
  <c r="C22"/>
  <c r="D22"/>
  <c r="I22" s="1"/>
  <c r="F22"/>
  <c r="G22"/>
  <c r="H22"/>
  <c r="B23"/>
  <c r="C23"/>
  <c r="D23"/>
  <c r="I23" s="1"/>
  <c r="F23"/>
  <c r="G23"/>
  <c r="H23"/>
  <c r="B24"/>
  <c r="C24"/>
  <c r="D24"/>
  <c r="I24" s="1"/>
  <c r="F24"/>
  <c r="G24"/>
  <c r="H24"/>
  <c r="B25"/>
  <c r="C25"/>
  <c r="D25"/>
  <c r="I25" s="1"/>
  <c r="F25"/>
  <c r="G25"/>
  <c r="H25"/>
  <c r="B26"/>
  <c r="C26"/>
  <c r="D26"/>
  <c r="I26" s="1"/>
  <c r="F26"/>
  <c r="G26"/>
  <c r="H26"/>
  <c r="B27"/>
  <c r="C27"/>
  <c r="D27"/>
  <c r="I27" s="1"/>
  <c r="F27"/>
  <c r="G27"/>
  <c r="H27"/>
  <c r="B28"/>
  <c r="C28"/>
  <c r="D28"/>
  <c r="I28" s="1"/>
  <c r="F28"/>
  <c r="G28"/>
  <c r="H28"/>
  <c r="B29"/>
  <c r="C29"/>
  <c r="D29"/>
  <c r="I29" s="1"/>
  <c r="F29"/>
  <c r="G29"/>
  <c r="H29"/>
  <c r="B30"/>
  <c r="C30"/>
  <c r="D30"/>
  <c r="I30" s="1"/>
  <c r="F30"/>
  <c r="G30"/>
  <c r="H30"/>
  <c r="B31"/>
  <c r="C31"/>
  <c r="D31"/>
  <c r="I31" s="1"/>
  <c r="F31"/>
  <c r="G31"/>
  <c r="H31"/>
  <c r="B32"/>
  <c r="C32"/>
  <c r="D32"/>
  <c r="I32" s="1"/>
  <c r="F32"/>
  <c r="G32"/>
  <c r="H32"/>
  <c r="B33"/>
  <c r="C33"/>
  <c r="D33"/>
  <c r="I33" s="1"/>
  <c r="F33"/>
  <c r="G33"/>
  <c r="H33"/>
  <c r="B34"/>
  <c r="C34"/>
  <c r="D34"/>
  <c r="I34" s="1"/>
  <c r="F34"/>
  <c r="G34"/>
  <c r="H34"/>
  <c r="B35"/>
  <c r="C35"/>
  <c r="D35"/>
  <c r="I35" s="1"/>
  <c r="F35"/>
  <c r="G35"/>
  <c r="H35"/>
  <c r="B36"/>
  <c r="C36"/>
  <c r="D36"/>
  <c r="I36" s="1"/>
  <c r="F36"/>
  <c r="G36"/>
  <c r="H36"/>
  <c r="B37"/>
  <c r="C37"/>
  <c r="D37"/>
  <c r="I37" s="1"/>
  <c r="F37"/>
  <c r="G37"/>
  <c r="H37"/>
  <c r="B38"/>
  <c r="C38"/>
  <c r="D38"/>
  <c r="I38" s="1"/>
  <c r="F38"/>
  <c r="G38"/>
  <c r="H38"/>
  <c r="B39"/>
  <c r="C39"/>
  <c r="D39"/>
  <c r="I39" s="1"/>
  <c r="F39"/>
  <c r="G39"/>
  <c r="H39"/>
  <c r="B40"/>
  <c r="C40"/>
  <c r="D40"/>
  <c r="I40" s="1"/>
  <c r="F40"/>
  <c r="G40"/>
  <c r="H40"/>
  <c r="B41"/>
  <c r="C41"/>
  <c r="D41"/>
  <c r="I41" s="1"/>
  <c r="F41"/>
  <c r="G41"/>
  <c r="H41"/>
  <c r="B42"/>
  <c r="C42"/>
  <c r="D42"/>
  <c r="I42" s="1"/>
  <c r="F42"/>
  <c r="G42"/>
  <c r="H42"/>
  <c r="B43"/>
  <c r="C43"/>
  <c r="D43"/>
  <c r="I43" s="1"/>
  <c r="F43"/>
  <c r="G43"/>
  <c r="H43"/>
  <c r="B44"/>
  <c r="C44"/>
  <c r="D44"/>
  <c r="I44" s="1"/>
  <c r="F44"/>
  <c r="G44"/>
  <c r="H44"/>
  <c r="B45"/>
  <c r="C45"/>
  <c r="D45"/>
  <c r="I45" s="1"/>
  <c r="F45"/>
  <c r="G45"/>
  <c r="H45"/>
  <c r="B46"/>
  <c r="C46"/>
  <c r="D46"/>
  <c r="I46" s="1"/>
  <c r="F46"/>
  <c r="G46"/>
  <c r="H46"/>
  <c r="B47"/>
  <c r="C47"/>
  <c r="D47"/>
  <c r="I47" s="1"/>
  <c r="F47"/>
  <c r="G47"/>
  <c r="H47"/>
  <c r="B48"/>
  <c r="C48"/>
  <c r="D48"/>
  <c r="I48" s="1"/>
  <c r="F48"/>
  <c r="G48"/>
  <c r="H48"/>
  <c r="B49"/>
  <c r="C49"/>
  <c r="D49"/>
  <c r="I49" s="1"/>
  <c r="F49"/>
  <c r="G49"/>
  <c r="H49"/>
  <c r="B50"/>
  <c r="C50"/>
  <c r="D50"/>
  <c r="I50" s="1"/>
  <c r="F50"/>
  <c r="G50"/>
  <c r="H50"/>
  <c r="B51"/>
  <c r="C51"/>
  <c r="D51"/>
  <c r="I51" s="1"/>
  <c r="F51"/>
  <c r="G51"/>
  <c r="H51"/>
  <c r="B52"/>
  <c r="C52"/>
  <c r="D52"/>
  <c r="I52" s="1"/>
  <c r="F52"/>
  <c r="G52"/>
  <c r="H52"/>
  <c r="B53"/>
  <c r="C53"/>
  <c r="D53"/>
  <c r="I53" s="1"/>
  <c r="F53"/>
  <c r="G53"/>
  <c r="H53"/>
  <c r="B54"/>
  <c r="C54"/>
  <c r="D54"/>
  <c r="I54" s="1"/>
  <c r="F54"/>
  <c r="G54"/>
  <c r="H54"/>
  <c r="B55"/>
  <c r="C55"/>
  <c r="D55"/>
  <c r="I55" s="1"/>
  <c r="F55"/>
  <c r="G55"/>
  <c r="H55"/>
  <c r="B56"/>
  <c r="C56"/>
  <c r="D56"/>
  <c r="I56" s="1"/>
  <c r="F56"/>
  <c r="G56"/>
  <c r="H56"/>
  <c r="B57"/>
  <c r="C57"/>
  <c r="D57"/>
  <c r="I57" s="1"/>
  <c r="F57"/>
  <c r="G57"/>
  <c r="H57"/>
  <c r="B58"/>
  <c r="C58"/>
  <c r="D58"/>
  <c r="I58" s="1"/>
  <c r="F58"/>
  <c r="G58"/>
  <c r="H58"/>
  <c r="B59"/>
  <c r="C59"/>
  <c r="D59"/>
  <c r="I59" s="1"/>
  <c r="F59"/>
  <c r="G59"/>
  <c r="H59"/>
  <c r="B60"/>
  <c r="C60"/>
  <c r="D60"/>
  <c r="I60" s="1"/>
  <c r="F60"/>
  <c r="G60"/>
  <c r="H60"/>
  <c r="B61"/>
  <c r="C61"/>
  <c r="D61"/>
  <c r="I61" s="1"/>
  <c r="F61"/>
  <c r="G61"/>
  <c r="H61"/>
  <c r="B62"/>
  <c r="C62"/>
  <c r="D62"/>
  <c r="I62" s="1"/>
  <c r="F62"/>
  <c r="G62"/>
  <c r="H62"/>
  <c r="B63"/>
  <c r="C63"/>
  <c r="D63"/>
  <c r="I63" s="1"/>
  <c r="F63"/>
  <c r="G63"/>
  <c r="H63"/>
  <c r="B64"/>
  <c r="C64"/>
  <c r="D64"/>
  <c r="I64" s="1"/>
  <c r="F64"/>
  <c r="G64"/>
  <c r="H64"/>
  <c r="B65"/>
  <c r="C65"/>
  <c r="D65"/>
  <c r="I65" s="1"/>
  <c r="F65"/>
  <c r="G65"/>
  <c r="H65"/>
  <c r="B66"/>
  <c r="C66"/>
  <c r="D66"/>
  <c r="I66" s="1"/>
  <c r="F66"/>
  <c r="G66"/>
  <c r="H66"/>
  <c r="B67"/>
  <c r="C67"/>
  <c r="D67"/>
  <c r="I67" s="1"/>
  <c r="F67"/>
  <c r="G67"/>
  <c r="H67"/>
  <c r="B68"/>
  <c r="C68"/>
  <c r="D68"/>
  <c r="I68" s="1"/>
  <c r="F68"/>
  <c r="G68"/>
  <c r="H68"/>
  <c r="B69"/>
  <c r="C69"/>
  <c r="D69"/>
  <c r="I69" s="1"/>
  <c r="F69"/>
  <c r="G69"/>
  <c r="H69"/>
  <c r="B70"/>
  <c r="C70"/>
  <c r="D70"/>
  <c r="I70" s="1"/>
  <c r="F70"/>
  <c r="G70"/>
  <c r="H70"/>
  <c r="B71"/>
  <c r="C71"/>
  <c r="D71"/>
  <c r="I71" s="1"/>
  <c r="F71"/>
  <c r="G71"/>
  <c r="H71"/>
  <c r="B72"/>
  <c r="C72"/>
  <c r="D72"/>
  <c r="I72" s="1"/>
  <c r="F72"/>
  <c r="G72"/>
  <c r="H72"/>
  <c r="B73"/>
  <c r="C73"/>
  <c r="D73"/>
  <c r="I73" s="1"/>
  <c r="F73"/>
  <c r="G73"/>
  <c r="H73"/>
  <c r="B74"/>
  <c r="C74"/>
  <c r="D74"/>
  <c r="I74" s="1"/>
  <c r="F74"/>
  <c r="G74"/>
  <c r="H74"/>
  <c r="B75"/>
  <c r="C75"/>
  <c r="D75"/>
  <c r="I75" s="1"/>
  <c r="F75"/>
  <c r="G75"/>
  <c r="H75"/>
  <c r="B76"/>
  <c r="C76"/>
  <c r="D76"/>
  <c r="I76" s="1"/>
  <c r="F76"/>
  <c r="G76"/>
  <c r="H76"/>
  <c r="B77"/>
  <c r="C77"/>
  <c r="D77"/>
  <c r="I77" s="1"/>
  <c r="F77"/>
  <c r="G77"/>
  <c r="H77"/>
  <c r="B78"/>
  <c r="C78"/>
  <c r="D78"/>
  <c r="I78" s="1"/>
  <c r="F78"/>
  <c r="G78"/>
  <c r="H78"/>
  <c r="B79"/>
  <c r="C79"/>
  <c r="D79"/>
  <c r="I79" s="1"/>
  <c r="F79"/>
  <c r="G79"/>
  <c r="H79"/>
  <c r="B80"/>
  <c r="C80"/>
  <c r="D80"/>
  <c r="I80" s="1"/>
  <c r="F80"/>
  <c r="G80"/>
  <c r="H80"/>
  <c r="B81"/>
  <c r="C81"/>
  <c r="D81"/>
  <c r="I81" s="1"/>
  <c r="F81"/>
  <c r="G81"/>
  <c r="H81"/>
  <c r="B82"/>
  <c r="C82"/>
  <c r="D82"/>
  <c r="I82" s="1"/>
  <c r="F82"/>
  <c r="G82"/>
  <c r="H82"/>
  <c r="B83"/>
  <c r="C83"/>
  <c r="D83"/>
  <c r="I83" s="1"/>
  <c r="F83"/>
  <c r="G83"/>
  <c r="H83"/>
  <c r="B84"/>
  <c r="C84"/>
  <c r="D84"/>
  <c r="I84" s="1"/>
  <c r="F84"/>
  <c r="G84"/>
  <c r="H84"/>
  <c r="B85"/>
  <c r="C85"/>
  <c r="D85"/>
  <c r="I85" s="1"/>
  <c r="F85"/>
  <c r="G85"/>
  <c r="H85"/>
  <c r="B86"/>
  <c r="C86"/>
  <c r="D86"/>
  <c r="I86" s="1"/>
  <c r="F86"/>
  <c r="G86"/>
  <c r="H86"/>
  <c r="B87"/>
  <c r="C87"/>
  <c r="D87"/>
  <c r="I87" s="1"/>
  <c r="F87"/>
  <c r="G87"/>
  <c r="H87"/>
  <c r="B88"/>
  <c r="C88"/>
  <c r="D88"/>
  <c r="I88" s="1"/>
  <c r="F88"/>
  <c r="G88"/>
  <c r="H88"/>
  <c r="B89"/>
  <c r="C89"/>
  <c r="D89"/>
  <c r="I89" s="1"/>
  <c r="F89"/>
  <c r="G89"/>
  <c r="H89"/>
  <c r="B90"/>
  <c r="C90"/>
  <c r="D90"/>
  <c r="I90" s="1"/>
  <c r="F90"/>
  <c r="G90"/>
  <c r="H90"/>
  <c r="B91"/>
  <c r="C91"/>
  <c r="D91"/>
  <c r="I91" s="1"/>
  <c r="F91"/>
  <c r="G91"/>
  <c r="H91"/>
  <c r="B92"/>
  <c r="C92"/>
  <c r="D92"/>
  <c r="I92" s="1"/>
  <c r="F92"/>
  <c r="G92"/>
  <c r="H92"/>
  <c r="B93"/>
  <c r="C93"/>
  <c r="D93"/>
  <c r="I93" s="1"/>
  <c r="F93"/>
  <c r="G93"/>
  <c r="H93"/>
  <c r="B94"/>
  <c r="C94"/>
  <c r="D94"/>
  <c r="I94" s="1"/>
  <c r="F94"/>
  <c r="G94"/>
  <c r="H94"/>
  <c r="B95"/>
  <c r="C95"/>
  <c r="D95"/>
  <c r="I95" s="1"/>
  <c r="F95"/>
  <c r="G95"/>
  <c r="H95"/>
  <c r="B96"/>
  <c r="C96"/>
  <c r="D96"/>
  <c r="I96" s="1"/>
  <c r="F96"/>
  <c r="G96"/>
  <c r="H96"/>
  <c r="B97"/>
  <c r="C97"/>
  <c r="D97"/>
  <c r="I97" s="1"/>
  <c r="F97"/>
  <c r="G97"/>
  <c r="H97"/>
  <c r="B98"/>
  <c r="C98"/>
  <c r="D98"/>
  <c r="I98" s="1"/>
  <c r="F98"/>
  <c r="G98"/>
  <c r="H98"/>
  <c r="B99"/>
  <c r="C99"/>
  <c r="D99"/>
  <c r="I99" s="1"/>
  <c r="F99"/>
  <c r="G99"/>
  <c r="H99"/>
  <c r="B100"/>
  <c r="C100"/>
  <c r="D100"/>
  <c r="I100" s="1"/>
  <c r="F100"/>
  <c r="G100"/>
  <c r="H100"/>
  <c r="B101"/>
  <c r="C101"/>
  <c r="D101"/>
  <c r="I101" s="1"/>
  <c r="F101"/>
  <c r="G101"/>
  <c r="H10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B2"/>
  <c r="C2"/>
  <c r="D2"/>
  <c r="B16" i="3" s="1"/>
  <c r="F2" i="2"/>
  <c r="D5" i="3" s="1"/>
  <c r="G2" i="2"/>
  <c r="E4" i="3" s="1"/>
  <c r="H2" i="2"/>
  <c r="F5" i="3" s="1"/>
  <c r="A2" i="2"/>
  <c r="F6" i="3" l="1"/>
  <c r="F16"/>
  <c r="E16"/>
  <c r="D16"/>
  <c r="F2"/>
  <c r="F7"/>
  <c r="F3"/>
  <c r="F8"/>
  <c r="F4"/>
  <c r="F9"/>
  <c r="F10" s="1"/>
  <c r="E2"/>
  <c r="E9"/>
  <c r="E7"/>
  <c r="E5"/>
  <c r="E3"/>
  <c r="E8"/>
  <c r="E6"/>
  <c r="D4"/>
  <c r="D8"/>
  <c r="D2"/>
  <c r="D7"/>
  <c r="D3"/>
  <c r="D6"/>
  <c r="D17" s="1"/>
  <c r="D9"/>
  <c r="I4" i="2"/>
  <c r="B7" i="3"/>
  <c r="B8"/>
  <c r="I3" i="2"/>
  <c r="I2"/>
  <c r="G16" i="3" s="1"/>
  <c r="C2"/>
  <c r="C9"/>
  <c r="C8"/>
  <c r="C7"/>
  <c r="C6"/>
  <c r="C17" s="1"/>
  <c r="C5"/>
  <c r="C4"/>
  <c r="C3"/>
  <c r="B3"/>
  <c r="B2"/>
  <c r="B6"/>
  <c r="B5"/>
  <c r="B9"/>
  <c r="B17" s="1"/>
  <c r="B4"/>
  <c r="F22" l="1"/>
  <c r="B22"/>
  <c r="E17"/>
  <c r="E22"/>
  <c r="C22"/>
  <c r="D22"/>
  <c r="D10"/>
  <c r="F17"/>
  <c r="E10"/>
  <c r="G6"/>
  <c r="G2"/>
  <c r="G7"/>
  <c r="G5"/>
  <c r="G8"/>
  <c r="G9"/>
  <c r="G3"/>
  <c r="G4"/>
  <c r="B10"/>
  <c r="C10"/>
  <c r="G22" l="1"/>
  <c r="G17"/>
  <c r="G10"/>
</calcChain>
</file>

<file path=xl/sharedStrings.xml><?xml version="1.0" encoding="utf-8"?>
<sst xmlns="http://schemas.openxmlformats.org/spreadsheetml/2006/main" count="55" uniqueCount="40">
  <si>
    <t>Nr os.bad.</t>
  </si>
  <si>
    <t>płeć</t>
  </si>
  <si>
    <t>wysokość.c. [cm]</t>
  </si>
  <si>
    <t>ciężar c. [kg]</t>
  </si>
  <si>
    <t>w.czas r.p. [ms]</t>
  </si>
  <si>
    <t>w.czas r.z. [ms]</t>
  </si>
  <si>
    <t>liczba.bł.</t>
  </si>
  <si>
    <t>Kod.os.bad..</t>
  </si>
  <si>
    <t>BMI</t>
  </si>
  <si>
    <t>wysokość.c. [m]</t>
  </si>
  <si>
    <t>Opis</t>
  </si>
  <si>
    <t>Minimum</t>
  </si>
  <si>
    <t>Kwartyl 1</t>
  </si>
  <si>
    <t>Mediana</t>
  </si>
  <si>
    <t>Średnia arytmetyczna</t>
  </si>
  <si>
    <t>Kwartyl 3</t>
  </si>
  <si>
    <t>Maksimum</t>
  </si>
  <si>
    <t>Odchylenie standardowe</t>
  </si>
  <si>
    <t>Liczba badanych</t>
  </si>
  <si>
    <t>Współczynnik zmienności</t>
  </si>
  <si>
    <t>Wpisz swój numer</t>
  </si>
  <si>
    <t>Twoje wyniki:</t>
  </si>
  <si>
    <t>OPIS</t>
  </si>
  <si>
    <t>Wyniki w skali T [pkt.]</t>
  </si>
  <si>
    <t>Wyniki porównywanej osoby</t>
  </si>
  <si>
    <t>Wykres</t>
  </si>
  <si>
    <t>Moje wyniki</t>
  </si>
  <si>
    <t>Interpretacja punktowa</t>
  </si>
  <si>
    <t>przeciętny</t>
  </si>
  <si>
    <t>zakres punktów</t>
  </si>
  <si>
    <t>bardzo niski/lekki/krótki</t>
  </si>
  <si>
    <t>niski/lekki/krótki</t>
  </si>
  <si>
    <t>wysoki/ciężki/długi</t>
  </si>
  <si>
    <t>bradzo wysoki/ciężki/długi</t>
  </si>
  <si>
    <t>do 30</t>
  </si>
  <si>
    <t>od 30 do 40</t>
  </si>
  <si>
    <t>od 40 do 60</t>
  </si>
  <si>
    <t>od 60 do 70</t>
  </si>
  <si>
    <t xml:space="preserve">od 70 </t>
  </si>
  <si>
    <t>Wpisz nr os. do porównania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</si>
</sst>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%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0" fillId="0" borderId="0" xfId="0" applyNumberFormat="1"/>
    <xf numFmtId="172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right" vertical="center"/>
    </xf>
    <xf numFmtId="173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Protection="1"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862490014835102"/>
          <c:y val="9.1733710591140646E-2"/>
          <c:w val="0.73012407539966595"/>
          <c:h val="0.67343472136904869"/>
        </c:manualLayout>
      </c:layout>
      <c:barChart>
        <c:barDir val="col"/>
        <c:grouping val="clustered"/>
        <c:ser>
          <c:idx val="0"/>
          <c:order val="0"/>
          <c:tx>
            <c:strRef>
              <c:f>Wyniki!$C$14</c:f>
              <c:strCache>
                <c:ptCount val="1"/>
                <c:pt idx="0">
                  <c:v>Moje wyniki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Wyniki!$B$15:$G$15</c:f>
              <c:strCache>
                <c:ptCount val="6"/>
                <c:pt idx="0">
                  <c:v>ciężar c. [kg]</c:v>
                </c:pt>
                <c:pt idx="1">
                  <c:v>wysokość.c. [m]</c:v>
                </c:pt>
                <c:pt idx="2">
                  <c:v>w.czas r.p. [ms]</c:v>
                </c:pt>
                <c:pt idx="3">
                  <c:v>w.czas r.z. [ms]</c:v>
                </c:pt>
                <c:pt idx="4">
                  <c:v>liczba.bł.</c:v>
                </c:pt>
                <c:pt idx="5">
                  <c:v>BMI</c:v>
                </c:pt>
              </c:strCache>
            </c:strRef>
          </c:cat>
          <c:val>
            <c:numRef>
              <c:f>Wyniki!$B$17:$G$17</c:f>
              <c:numCache>
                <c:formatCode>0.0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Wyniki!$C$19</c:f>
              <c:strCache>
                <c:ptCount val="1"/>
                <c:pt idx="0">
                  <c:v>Badany nr: 0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Wyniki!$B$15:$G$15</c:f>
              <c:strCache>
                <c:ptCount val="6"/>
                <c:pt idx="0">
                  <c:v>ciężar c. [kg]</c:v>
                </c:pt>
                <c:pt idx="1">
                  <c:v>wysokość.c. [m]</c:v>
                </c:pt>
                <c:pt idx="2">
                  <c:v>w.czas r.p. [ms]</c:v>
                </c:pt>
                <c:pt idx="3">
                  <c:v>w.czas r.z. [ms]</c:v>
                </c:pt>
                <c:pt idx="4">
                  <c:v>liczba.bł.</c:v>
                </c:pt>
                <c:pt idx="5">
                  <c:v>BMI</c:v>
                </c:pt>
              </c:strCache>
            </c:strRef>
          </c:cat>
          <c:val>
            <c:numRef>
              <c:f>Wyniki!$B$22:$G$22</c:f>
              <c:numCache>
                <c:formatCode>0.0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axId val="114270976"/>
        <c:axId val="114272512"/>
      </c:barChart>
      <c:catAx>
        <c:axId val="114270976"/>
        <c:scaling>
          <c:orientation val="minMax"/>
        </c:scaling>
        <c:axPos val="b"/>
        <c:tickLblPos val="nextTo"/>
        <c:crossAx val="114272512"/>
        <c:crosses val="autoZero"/>
        <c:auto val="1"/>
        <c:lblAlgn val="ctr"/>
        <c:lblOffset val="100"/>
      </c:catAx>
      <c:valAx>
        <c:axId val="114272512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Skala T [pkt.]</a:t>
                </a:r>
              </a:p>
            </c:rich>
          </c:tx>
          <c:layout/>
        </c:title>
        <c:numFmt formatCode="0.0" sourceLinked="1"/>
        <c:tickLblPos val="nextTo"/>
        <c:crossAx val="11427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36380235079311"/>
          <c:y val="2.6925286821416823E-2"/>
          <c:w val="0.70201450625123474"/>
          <c:h val="4.4651936238466639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</xdr:row>
      <xdr:rowOff>0</xdr:rowOff>
    </xdr:from>
    <xdr:to>
      <xdr:col>13</xdr:col>
      <xdr:colOff>485774</xdr:colOff>
      <xdr:row>24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171450</xdr:colOff>
      <xdr:row>10</xdr:row>
      <xdr:rowOff>62807</xdr:rowOff>
    </xdr:from>
    <xdr:to>
      <xdr:col>2</xdr:col>
      <xdr:colOff>47625</xdr:colOff>
      <xdr:row>12</xdr:row>
      <xdr:rowOff>62924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9775" y="1882082"/>
          <a:ext cx="1009650" cy="36206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177612</xdr:colOff>
      <xdr:row>10</xdr:row>
      <xdr:rowOff>42583</xdr:rowOff>
    </xdr:from>
    <xdr:to>
      <xdr:col>0</xdr:col>
      <xdr:colOff>1723463</xdr:colOff>
      <xdr:row>12</xdr:row>
      <xdr:rowOff>94690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7612" y="1861858"/>
          <a:ext cx="1545851" cy="41405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1057276</xdr:colOff>
      <xdr:row>5</xdr:row>
      <xdr:rowOff>104775</xdr:rowOff>
    </xdr:from>
    <xdr:to>
      <xdr:col>2</xdr:col>
      <xdr:colOff>257177</xdr:colOff>
      <xdr:row>10</xdr:row>
      <xdr:rowOff>123827</xdr:rowOff>
    </xdr:to>
    <xdr:cxnSp macro="">
      <xdr:nvCxnSpPr>
        <xdr:cNvPr id="11" name="Łącznik prosty ze strzałką 10"/>
        <xdr:cNvCxnSpPr/>
      </xdr:nvCxnSpPr>
      <xdr:spPr>
        <a:xfrm rot="5400000">
          <a:off x="2600325" y="1314451"/>
          <a:ext cx="923927" cy="333376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981076</xdr:colOff>
      <xdr:row>8</xdr:row>
      <xdr:rowOff>123826</xdr:rowOff>
    </xdr:from>
    <xdr:to>
      <xdr:col>2</xdr:col>
      <xdr:colOff>352427</xdr:colOff>
      <xdr:row>12</xdr:row>
      <xdr:rowOff>9527</xdr:rowOff>
    </xdr:to>
    <xdr:cxnSp macro="">
      <xdr:nvCxnSpPr>
        <xdr:cNvPr id="35" name="Łącznik prosty ze strzałką 34"/>
        <xdr:cNvCxnSpPr/>
      </xdr:nvCxnSpPr>
      <xdr:spPr>
        <a:xfrm rot="5400000">
          <a:off x="2767013" y="1633539"/>
          <a:ext cx="609601" cy="504826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11</xdr:row>
      <xdr:rowOff>57150</xdr:rowOff>
    </xdr:from>
    <xdr:to>
      <xdr:col>2</xdr:col>
      <xdr:colOff>123831</xdr:colOff>
      <xdr:row>15</xdr:row>
      <xdr:rowOff>95255</xdr:rowOff>
    </xdr:to>
    <xdr:cxnSp macro="">
      <xdr:nvCxnSpPr>
        <xdr:cNvPr id="37" name="Łącznik prosty ze strzałką 36"/>
        <xdr:cNvCxnSpPr/>
      </xdr:nvCxnSpPr>
      <xdr:spPr>
        <a:xfrm rot="16200000" flipV="1">
          <a:off x="2433638" y="2205037"/>
          <a:ext cx="809630" cy="514356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1238253</xdr:colOff>
      <xdr:row>11</xdr:row>
      <xdr:rowOff>133351</xdr:rowOff>
    </xdr:from>
    <xdr:to>
      <xdr:col>1</xdr:col>
      <xdr:colOff>247651</xdr:colOff>
      <xdr:row>11</xdr:row>
      <xdr:rowOff>161926</xdr:rowOff>
    </xdr:to>
    <xdr:cxnSp macro="">
      <xdr:nvCxnSpPr>
        <xdr:cNvPr id="47" name="Łącznik prosty ze strzałką 46"/>
        <xdr:cNvCxnSpPr/>
      </xdr:nvCxnSpPr>
      <xdr:spPr>
        <a:xfrm rot="10800000">
          <a:off x="1238253" y="2133601"/>
          <a:ext cx="847723" cy="28575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180975</xdr:colOff>
      <xdr:row>16</xdr:row>
      <xdr:rowOff>95250</xdr:rowOff>
    </xdr:to>
    <xdr:cxnSp macro="">
      <xdr:nvCxnSpPr>
        <xdr:cNvPr id="52" name="Łącznik prosty ze strzałką 51"/>
        <xdr:cNvCxnSpPr/>
      </xdr:nvCxnSpPr>
      <xdr:spPr>
        <a:xfrm>
          <a:off x="533400" y="2181225"/>
          <a:ext cx="2619375" cy="866775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1076327</xdr:colOff>
      <xdr:row>2</xdr:row>
      <xdr:rowOff>38100</xdr:rowOff>
    </xdr:from>
    <xdr:to>
      <xdr:col>9</xdr:col>
      <xdr:colOff>228603</xdr:colOff>
      <xdr:row>13</xdr:row>
      <xdr:rowOff>142877</xdr:rowOff>
    </xdr:to>
    <xdr:cxnSp macro="">
      <xdr:nvCxnSpPr>
        <xdr:cNvPr id="66" name="Łącznik prosty ze strzałką 65"/>
        <xdr:cNvCxnSpPr/>
      </xdr:nvCxnSpPr>
      <xdr:spPr>
        <a:xfrm flipV="1">
          <a:off x="4048127" y="409575"/>
          <a:ext cx="5019676" cy="2095502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1095377</xdr:colOff>
      <xdr:row>2</xdr:row>
      <xdr:rowOff>28575</xdr:rowOff>
    </xdr:from>
    <xdr:to>
      <xdr:col>11</xdr:col>
      <xdr:colOff>133350</xdr:colOff>
      <xdr:row>18</xdr:row>
      <xdr:rowOff>104777</xdr:rowOff>
    </xdr:to>
    <xdr:cxnSp macro="">
      <xdr:nvCxnSpPr>
        <xdr:cNvPr id="68" name="Łącznik prosty ze strzałką 67"/>
        <xdr:cNvCxnSpPr/>
      </xdr:nvCxnSpPr>
      <xdr:spPr>
        <a:xfrm flipV="1">
          <a:off x="4067177" y="400050"/>
          <a:ext cx="6276973" cy="3019427"/>
        </a:xfrm>
        <a:prstGeom prst="straightConnector1">
          <a:avLst/>
        </a:prstGeom>
        <a:ln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5F5F6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2" workbookViewId="0">
      <selection activeCell="B14" sqref="B14"/>
    </sheetView>
  </sheetViews>
  <sheetFormatPr defaultRowHeight="14.25"/>
  <cols>
    <col min="1" max="1" width="24.125" bestFit="1" customWidth="1"/>
    <col min="2" max="2" width="14.875" bestFit="1" customWidth="1"/>
    <col min="3" max="3" width="15.125" bestFit="1" customWidth="1"/>
    <col min="4" max="4" width="14.875" bestFit="1" customWidth="1"/>
    <col min="5" max="5" width="14.375" bestFit="1" customWidth="1"/>
    <col min="6" max="6" width="8.625" bestFit="1" customWidth="1"/>
    <col min="7" max="7" width="6" bestFit="1" customWidth="1"/>
    <col min="14" max="14" width="10.875" bestFit="1" customWidth="1"/>
  </cols>
  <sheetData>
    <row r="1" spans="1:9" ht="15">
      <c r="A1" s="3" t="s">
        <v>10</v>
      </c>
      <c r="B1" s="3" t="s">
        <v>3</v>
      </c>
      <c r="C1" s="3" t="s">
        <v>9</v>
      </c>
      <c r="D1" s="3" t="s">
        <v>4</v>
      </c>
      <c r="E1" s="3" t="s">
        <v>5</v>
      </c>
      <c r="F1" s="3" t="s">
        <v>6</v>
      </c>
      <c r="G1" s="3" t="s">
        <v>8</v>
      </c>
      <c r="I1" s="3" t="s">
        <v>25</v>
      </c>
    </row>
    <row r="2" spans="1:9">
      <c r="A2" s="4" t="s">
        <v>18</v>
      </c>
      <c r="B2" s="8">
        <f>COUNT(Dane!D:D)</f>
        <v>0</v>
      </c>
      <c r="C2" s="8">
        <f>COUNT(Dane!E:E)</f>
        <v>0</v>
      </c>
      <c r="D2" s="8">
        <f>COUNT(Dane!F:F)</f>
        <v>0</v>
      </c>
      <c r="E2" s="8">
        <f>COUNT(Dane!G:G)</f>
        <v>0</v>
      </c>
      <c r="F2" s="8">
        <f>COUNT(Dane!H:H)</f>
        <v>0</v>
      </c>
      <c r="G2" s="8">
        <f>COUNT(Dane!I:I)</f>
        <v>0</v>
      </c>
    </row>
    <row r="3" spans="1:9">
      <c r="A3" t="s">
        <v>11</v>
      </c>
      <c r="B3" s="6">
        <f>IFERROR(MIN(Dane!D:D),0)</f>
        <v>0</v>
      </c>
      <c r="C3" s="5">
        <f>IFERROR(MIN(Dane!E:E),0)</f>
        <v>0</v>
      </c>
      <c r="D3" s="7">
        <f>IFERROR(MIN(Dane!F:F),0)</f>
        <v>0</v>
      </c>
      <c r="E3" s="7">
        <f>IFERROR(MIN(Dane!G:G),0)</f>
        <v>0</v>
      </c>
      <c r="F3" s="6">
        <f>IFERROR(MIN(Dane!H:H),0)</f>
        <v>0</v>
      </c>
      <c r="G3" s="5">
        <f>IFERROR(MIN(Dane!I:I),0)</f>
        <v>0</v>
      </c>
    </row>
    <row r="4" spans="1:9">
      <c r="A4" t="s">
        <v>12</v>
      </c>
      <c r="B4" s="6">
        <f>IFERROR(QUARTILE(Dane!D:D,1),0)</f>
        <v>0</v>
      </c>
      <c r="C4" s="5">
        <f>IFERROR(QUARTILE(Dane!E:E,1),0)</f>
        <v>0</v>
      </c>
      <c r="D4" s="7">
        <f>IFERROR(QUARTILE(Dane!F:F,1),0)</f>
        <v>0</v>
      </c>
      <c r="E4" s="7">
        <f>IFERROR(QUARTILE(Dane!G:G,1),0)</f>
        <v>0</v>
      </c>
      <c r="F4" s="6">
        <f>IFERROR(QUARTILE(Dane!H:H,1),0)</f>
        <v>0</v>
      </c>
      <c r="G4" s="5">
        <f>IFERROR(QUARTILE(Dane!I:I,1),0)</f>
        <v>0</v>
      </c>
    </row>
    <row r="5" spans="1:9">
      <c r="A5" t="s">
        <v>13</v>
      </c>
      <c r="B5" s="6">
        <f>IFERROR(QUARTILE(Dane!D:D,2),0)</f>
        <v>0</v>
      </c>
      <c r="C5" s="5">
        <f>IFERROR(QUARTILE(Dane!E:E,2),0)</f>
        <v>0</v>
      </c>
      <c r="D5" s="7">
        <f>IFERROR(QUARTILE(Dane!F:F,2),0)</f>
        <v>0</v>
      </c>
      <c r="E5" s="7">
        <f>IFERROR(QUARTILE(Dane!G:G,2),0)</f>
        <v>0</v>
      </c>
      <c r="F5" s="6">
        <f>IFERROR(QUARTILE(Dane!H:H,2),0)</f>
        <v>0</v>
      </c>
      <c r="G5" s="5">
        <f>IFERROR(QUARTILE(Dane!I:I,2),0)</f>
        <v>0</v>
      </c>
    </row>
    <row r="6" spans="1:9">
      <c r="A6" t="s">
        <v>14</v>
      </c>
      <c r="B6" s="6">
        <f>IFERROR(AVERAGE(Dane!D:D),0)</f>
        <v>0</v>
      </c>
      <c r="C6" s="5">
        <f>IFERROR(AVERAGE(Dane!E:E),0)</f>
        <v>0</v>
      </c>
      <c r="D6" s="7">
        <f>IFERROR(AVERAGE(Dane!F:F),0)</f>
        <v>0</v>
      </c>
      <c r="E6" s="7">
        <f>IFERROR(AVERAGE(Dane!G:G),0)</f>
        <v>0</v>
      </c>
      <c r="F6" s="6">
        <f>IFERROR(AVERAGE(Dane!H:H),0)</f>
        <v>0</v>
      </c>
      <c r="G6" s="5">
        <f>IFERROR(AVERAGE(Dane!I:I),0)</f>
        <v>0</v>
      </c>
    </row>
    <row r="7" spans="1:9">
      <c r="A7" t="s">
        <v>15</v>
      </c>
      <c r="B7" s="6">
        <f>IFERROR(QUARTILE(Dane!D:D,3),0)</f>
        <v>0</v>
      </c>
      <c r="C7" s="5">
        <f>IFERROR(QUARTILE(Dane!E:E,3),0)</f>
        <v>0</v>
      </c>
      <c r="D7" s="7">
        <f>IFERROR(QUARTILE(Dane!F:F,3),0)</f>
        <v>0</v>
      </c>
      <c r="E7" s="7">
        <f>IFERROR(QUARTILE(Dane!G:G,3),0)</f>
        <v>0</v>
      </c>
      <c r="F7" s="6">
        <f>IFERROR(QUARTILE(Dane!H:H,3),0)</f>
        <v>0</v>
      </c>
      <c r="G7" s="5">
        <f>IFERROR(QUARTILE(Dane!I:I,3),0)</f>
        <v>0</v>
      </c>
    </row>
    <row r="8" spans="1:9">
      <c r="A8" t="s">
        <v>16</v>
      </c>
      <c r="B8" s="6">
        <f>IFERROR(MAX(Dane!D:D),0)</f>
        <v>0</v>
      </c>
      <c r="C8" s="5">
        <f>IFERROR(MAX(Dane!E:E),0)</f>
        <v>0</v>
      </c>
      <c r="D8" s="7">
        <f>IFERROR(MAX(Dane!F:F),0)</f>
        <v>0</v>
      </c>
      <c r="E8" s="7">
        <f>IFERROR(MAX(Dane!G:G),0)</f>
        <v>0</v>
      </c>
      <c r="F8" s="6">
        <f>IFERROR(MAX(Dane!H:H),0)</f>
        <v>0</v>
      </c>
      <c r="G8" s="5">
        <f>IFERROR(MAX(Dane!I:I),0)</f>
        <v>0</v>
      </c>
    </row>
    <row r="9" spans="1:9">
      <c r="A9" t="s">
        <v>17</v>
      </c>
      <c r="B9" s="5">
        <f>IFERROR(STDEV(Dane!D:D),0)</f>
        <v>0</v>
      </c>
      <c r="C9" s="5">
        <f>IFERROR(STDEV(Dane!E:E),0)</f>
        <v>0</v>
      </c>
      <c r="D9" s="5">
        <f>IFERROR(STDEV(Dane!F:F),0)</f>
        <v>0</v>
      </c>
      <c r="E9" s="5">
        <f>IFERROR(STDEV(Dane!G:G),0)</f>
        <v>0</v>
      </c>
      <c r="F9" s="5">
        <f>IFERROR(STDEV(Dane!H:H),0)</f>
        <v>0</v>
      </c>
      <c r="G9" s="5">
        <f>IFERROR(STDEV(Dane!I:I),0)</f>
        <v>0</v>
      </c>
    </row>
    <row r="10" spans="1:9">
      <c r="A10" t="s">
        <v>19</v>
      </c>
      <c r="B10" s="9">
        <f>IFERROR(B9/B6,0)</f>
        <v>0</v>
      </c>
      <c r="C10" s="9">
        <f t="shared" ref="C10:G10" si="0">IFERROR(C9/C6,0)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</row>
    <row r="11" spans="1:9">
      <c r="B11" s="9"/>
      <c r="C11" s="9"/>
      <c r="D11" s="9"/>
      <c r="E11" s="9"/>
      <c r="F11" s="9"/>
      <c r="G11" s="9"/>
    </row>
    <row r="12" spans="1:9">
      <c r="B12" s="9"/>
      <c r="C12" s="9"/>
      <c r="D12" s="9"/>
      <c r="E12" s="9"/>
      <c r="F12" s="9"/>
      <c r="G12" s="9"/>
    </row>
    <row r="14" spans="1:9" ht="18">
      <c r="A14" s="10" t="s">
        <v>20</v>
      </c>
      <c r="B14" s="14">
        <v>1</v>
      </c>
      <c r="C14" s="2" t="s">
        <v>26</v>
      </c>
    </row>
    <row r="15" spans="1:9">
      <c r="A15" s="11" t="s">
        <v>22</v>
      </c>
      <c r="B15" s="11" t="str">
        <f>B1</f>
        <v>ciężar c. [kg]</v>
      </c>
      <c r="C15" s="11" t="str">
        <f t="shared" ref="C15:G15" si="1">C1</f>
        <v>wysokość.c. [m]</v>
      </c>
      <c r="D15" s="11" t="str">
        <f t="shared" si="1"/>
        <v>w.czas r.p. [ms]</v>
      </c>
      <c r="E15" s="11" t="str">
        <f t="shared" si="1"/>
        <v>w.czas r.z. [ms]</v>
      </c>
      <c r="F15" s="11" t="str">
        <f t="shared" si="1"/>
        <v>liczba.bł.</v>
      </c>
      <c r="G15" s="11" t="str">
        <f t="shared" si="1"/>
        <v>BMI</v>
      </c>
    </row>
    <row r="16" spans="1:9">
      <c r="A16" s="19" t="s">
        <v>21</v>
      </c>
      <c r="B16" s="11" t="str">
        <f>IFERROR(VLOOKUP($B$14,Dane!$A$2:$I$101,4),"")</f>
        <v/>
      </c>
      <c r="C16" s="11" t="str">
        <f>IFERROR(VLOOKUP($B$14,Dane!$A$2:$I$101,5),"")</f>
        <v/>
      </c>
      <c r="D16" s="11" t="str">
        <f>IFERROR(VLOOKUP($B$14,Dane!$A$2:$I$101,6),"")</f>
        <v/>
      </c>
      <c r="E16" s="11" t="str">
        <f>IFERROR(VLOOKUP($B$14,Dane!$A$2:$I$101,7),"")</f>
        <v/>
      </c>
      <c r="F16" s="11" t="str">
        <f>IFERROR(VLOOKUP($B$14,Dane!$A$2:$I$101,8),"")</f>
        <v/>
      </c>
      <c r="G16" s="11" t="str">
        <f>IFERROR(VLOOKUP($B$14,Dane!$A$2:$I$101,9),"")</f>
        <v/>
      </c>
    </row>
    <row r="17" spans="1:7">
      <c r="A17" s="19" t="s">
        <v>23</v>
      </c>
      <c r="B17" s="12">
        <f>IFERROR(10*((B16-B6)/B9)+50,50)</f>
        <v>50</v>
      </c>
      <c r="C17" s="12">
        <f t="shared" ref="C17:G17" si="2">IFERROR(10*((C16-C6)/C9)+50,50)</f>
        <v>50</v>
      </c>
      <c r="D17" s="12">
        <f t="shared" si="2"/>
        <v>50</v>
      </c>
      <c r="E17" s="12">
        <f t="shared" si="2"/>
        <v>50</v>
      </c>
      <c r="F17" s="12">
        <f t="shared" si="2"/>
        <v>50</v>
      </c>
      <c r="G17" s="12">
        <f t="shared" si="2"/>
        <v>50</v>
      </c>
    </row>
    <row r="18" spans="1:7">
      <c r="A18" s="20"/>
    </row>
    <row r="19" spans="1:7" ht="18">
      <c r="A19" s="21" t="s">
        <v>39</v>
      </c>
      <c r="B19" s="15">
        <v>0</v>
      </c>
      <c r="C19" s="1" t="str">
        <f>CONCATENATE("Badany nr: ",B19)</f>
        <v>Badany nr: 0</v>
      </c>
    </row>
    <row r="20" spans="1:7">
      <c r="A20" s="13" t="s">
        <v>22</v>
      </c>
      <c r="B20" s="11" t="str">
        <f>B1</f>
        <v>ciężar c. [kg]</v>
      </c>
      <c r="C20" s="11" t="str">
        <f t="shared" ref="C20:G20" si="3">C1</f>
        <v>wysokość.c. [m]</v>
      </c>
      <c r="D20" s="11" t="str">
        <f t="shared" si="3"/>
        <v>w.czas r.p. [ms]</v>
      </c>
      <c r="E20" s="11" t="str">
        <f t="shared" si="3"/>
        <v>w.czas r.z. [ms]</v>
      </c>
      <c r="F20" s="11" t="str">
        <f t="shared" si="3"/>
        <v>liczba.bł.</v>
      </c>
      <c r="G20" s="11" t="str">
        <f t="shared" si="3"/>
        <v>BMI</v>
      </c>
    </row>
    <row r="21" spans="1:7">
      <c r="A21" s="21" t="s">
        <v>24</v>
      </c>
      <c r="B21" s="11" t="str">
        <f>IFERROR(VLOOKUP($B$19,Dane!$A$2:$I$101,4),"")</f>
        <v/>
      </c>
      <c r="C21" s="11" t="str">
        <f>IFERROR(VLOOKUP($B$19,Dane!$A$2:$I$101,5),"")</f>
        <v/>
      </c>
      <c r="D21" s="11" t="str">
        <f>IFERROR(VLOOKUP($B$19,Dane!$A$2:$I$101,6),"")</f>
        <v/>
      </c>
      <c r="E21" s="11" t="str">
        <f>IFERROR(VLOOKUP($B$19,Dane!$A$2:$I$101,7),"")</f>
        <v/>
      </c>
      <c r="F21" s="11" t="str">
        <f>IFERROR(VLOOKUP($B$19,Dane!$A$2:$I$101,8),"")</f>
        <v/>
      </c>
      <c r="G21" s="11" t="str">
        <f>IFERROR(VLOOKUP($B$19,Dane!$A$2:$I$101,9),"")</f>
        <v/>
      </c>
    </row>
    <row r="22" spans="1:7">
      <c r="A22" s="19" t="s">
        <v>23</v>
      </c>
      <c r="B22" s="12">
        <f>IFERROR(10*((B21-B6)/B9)+50,50)</f>
        <v>50</v>
      </c>
      <c r="C22" s="12">
        <f t="shared" ref="C22:G22" si="4">IFERROR(10*((C21-C6)/C9)+50,50)</f>
        <v>50</v>
      </c>
      <c r="D22" s="12">
        <f t="shared" si="4"/>
        <v>50</v>
      </c>
      <c r="E22" s="12">
        <f t="shared" si="4"/>
        <v>50</v>
      </c>
      <c r="F22" s="12">
        <f t="shared" si="4"/>
        <v>50</v>
      </c>
      <c r="G22" s="12">
        <f t="shared" si="4"/>
        <v>50</v>
      </c>
    </row>
    <row r="24" spans="1:7" ht="15">
      <c r="A24" s="16" t="s">
        <v>27</v>
      </c>
      <c r="B24" s="16" t="s">
        <v>29</v>
      </c>
    </row>
    <row r="25" spans="1:7">
      <c r="A25" s="17" t="s">
        <v>30</v>
      </c>
      <c r="B25" s="18" t="s">
        <v>34</v>
      </c>
    </row>
    <row r="26" spans="1:7">
      <c r="A26" s="17" t="s">
        <v>31</v>
      </c>
      <c r="B26" s="18" t="s">
        <v>35</v>
      </c>
    </row>
    <row r="27" spans="1:7">
      <c r="A27" s="17" t="s">
        <v>28</v>
      </c>
      <c r="B27" s="18" t="s">
        <v>36</v>
      </c>
    </row>
    <row r="28" spans="1:7">
      <c r="A28" s="17" t="s">
        <v>32</v>
      </c>
      <c r="B28" s="18" t="s">
        <v>37</v>
      </c>
    </row>
    <row r="29" spans="1:7">
      <c r="A29" s="17" t="s">
        <v>33</v>
      </c>
      <c r="B29" s="18" t="s">
        <v>38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activeCell="B2" sqref="B2"/>
    </sheetView>
  </sheetViews>
  <sheetFormatPr defaultRowHeight="14.25"/>
  <cols>
    <col min="1" max="1" width="9.25" bestFit="1" customWidth="1"/>
    <col min="2" max="2" width="11.125" bestFit="1" customWidth="1"/>
    <col min="3" max="3" width="4.25" bestFit="1" customWidth="1"/>
    <col min="4" max="4" width="11.25" bestFit="1" customWidth="1"/>
    <col min="5" max="5" width="15.25" bestFit="1" customWidth="1"/>
    <col min="6" max="7" width="14.125" bestFit="1" customWidth="1"/>
    <col min="8" max="8" width="8" bestFit="1" customWidth="1"/>
  </cols>
  <sheetData>
    <row r="1" spans="1:8">
      <c r="A1" t="s">
        <v>0</v>
      </c>
      <c r="B1" t="s">
        <v>7</v>
      </c>
      <c r="C1" t="s">
        <v>1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>
      <c r="A2">
        <v>1</v>
      </c>
      <c r="B2" s="22"/>
      <c r="C2" s="22"/>
      <c r="D2" s="22"/>
      <c r="E2" s="22"/>
      <c r="F2" s="22"/>
      <c r="G2" s="22"/>
      <c r="H2" s="22"/>
    </row>
    <row r="3" spans="1:8">
      <c r="A3">
        <v>2</v>
      </c>
      <c r="B3" s="22"/>
      <c r="C3" s="22"/>
      <c r="D3" s="22"/>
      <c r="E3" s="22"/>
      <c r="F3" s="22"/>
      <c r="G3" s="22"/>
      <c r="H3" s="22"/>
    </row>
    <row r="4" spans="1:8">
      <c r="A4">
        <v>3</v>
      </c>
      <c r="B4" s="22"/>
      <c r="C4" s="22"/>
      <c r="D4" s="22"/>
      <c r="E4" s="22"/>
      <c r="F4" s="22"/>
      <c r="G4" s="22"/>
      <c r="H4" s="22"/>
    </row>
    <row r="5" spans="1:8">
      <c r="A5">
        <v>4</v>
      </c>
      <c r="B5" s="22"/>
      <c r="C5" s="22"/>
      <c r="D5" s="22"/>
      <c r="E5" s="22"/>
      <c r="F5" s="22"/>
      <c r="G5" s="22"/>
      <c r="H5" s="22"/>
    </row>
    <row r="6" spans="1:8">
      <c r="A6">
        <v>5</v>
      </c>
      <c r="B6" s="22"/>
      <c r="C6" s="22"/>
      <c r="D6" s="22"/>
      <c r="E6" s="22"/>
      <c r="F6" s="22"/>
      <c r="G6" s="22"/>
      <c r="H6" s="22"/>
    </row>
    <row r="7" spans="1:8">
      <c r="A7">
        <v>6</v>
      </c>
      <c r="B7" s="22"/>
      <c r="C7" s="22"/>
      <c r="D7" s="22"/>
      <c r="E7" s="22"/>
      <c r="F7" s="22"/>
      <c r="G7" s="22"/>
      <c r="H7" s="22"/>
    </row>
    <row r="8" spans="1:8">
      <c r="A8">
        <v>7</v>
      </c>
      <c r="B8" s="22"/>
      <c r="C8" s="22"/>
      <c r="D8" s="22"/>
      <c r="E8" s="22"/>
      <c r="F8" s="22"/>
      <c r="G8" s="22"/>
      <c r="H8" s="22"/>
    </row>
    <row r="9" spans="1:8">
      <c r="A9">
        <v>8</v>
      </c>
      <c r="B9" s="22"/>
      <c r="C9" s="22"/>
      <c r="D9" s="22"/>
      <c r="E9" s="22"/>
      <c r="F9" s="22"/>
      <c r="G9" s="22"/>
      <c r="H9" s="22"/>
    </row>
    <row r="10" spans="1:8">
      <c r="A10">
        <v>9</v>
      </c>
      <c r="B10" s="22"/>
      <c r="C10" s="22"/>
      <c r="D10" s="22"/>
      <c r="E10" s="22"/>
      <c r="F10" s="22"/>
      <c r="G10" s="22"/>
      <c r="H10" s="22"/>
    </row>
    <row r="11" spans="1:8">
      <c r="A11">
        <v>10</v>
      </c>
      <c r="B11" s="22"/>
      <c r="C11" s="22"/>
      <c r="D11" s="22"/>
      <c r="E11" s="22"/>
      <c r="F11" s="22"/>
      <c r="G11" s="22"/>
      <c r="H11" s="22"/>
    </row>
    <row r="12" spans="1:8">
      <c r="A12">
        <v>11</v>
      </c>
      <c r="B12" s="22"/>
      <c r="C12" s="22"/>
      <c r="D12" s="22"/>
      <c r="E12" s="22"/>
      <c r="F12" s="22"/>
      <c r="G12" s="22"/>
      <c r="H12" s="22"/>
    </row>
    <row r="13" spans="1:8">
      <c r="A13">
        <v>12</v>
      </c>
      <c r="B13" s="22"/>
      <c r="C13" s="22"/>
      <c r="D13" s="22"/>
      <c r="E13" s="22"/>
      <c r="F13" s="22"/>
      <c r="G13" s="22"/>
      <c r="H13" s="22"/>
    </row>
    <row r="14" spans="1:8">
      <c r="A14">
        <v>13</v>
      </c>
      <c r="B14" s="22"/>
      <c r="C14" s="22"/>
      <c r="D14" s="22"/>
      <c r="E14" s="22"/>
      <c r="F14" s="22"/>
      <c r="G14" s="22"/>
      <c r="H14" s="22"/>
    </row>
    <row r="15" spans="1:8">
      <c r="A15">
        <v>14</v>
      </c>
      <c r="B15" s="22"/>
      <c r="C15" s="22"/>
      <c r="D15" s="22"/>
      <c r="E15" s="22"/>
      <c r="F15" s="22"/>
      <c r="G15" s="22"/>
      <c r="H15" s="22"/>
    </row>
    <row r="16" spans="1:8">
      <c r="A16">
        <v>15</v>
      </c>
      <c r="B16" s="22"/>
      <c r="C16" s="22"/>
      <c r="D16" s="22"/>
      <c r="E16" s="22"/>
      <c r="F16" s="22"/>
      <c r="G16" s="22"/>
      <c r="H16" s="22"/>
    </row>
    <row r="17" spans="1:8">
      <c r="A17">
        <v>16</v>
      </c>
      <c r="B17" s="22"/>
      <c r="C17" s="22"/>
      <c r="D17" s="22"/>
      <c r="E17" s="22"/>
      <c r="F17" s="22"/>
      <c r="G17" s="22"/>
      <c r="H17" s="22"/>
    </row>
    <row r="18" spans="1:8">
      <c r="A18">
        <v>17</v>
      </c>
      <c r="B18" s="22"/>
      <c r="C18" s="22"/>
      <c r="D18" s="22"/>
      <c r="E18" s="22"/>
      <c r="F18" s="22"/>
      <c r="G18" s="22"/>
      <c r="H18" s="22"/>
    </row>
    <row r="19" spans="1:8">
      <c r="A19">
        <v>18</v>
      </c>
      <c r="B19" s="22"/>
      <c r="C19" s="22"/>
      <c r="D19" s="22"/>
      <c r="E19" s="22"/>
      <c r="F19" s="22"/>
      <c r="G19" s="22"/>
      <c r="H19" s="22"/>
    </row>
    <row r="20" spans="1:8">
      <c r="A20">
        <v>19</v>
      </c>
      <c r="B20" s="22"/>
      <c r="C20" s="22"/>
      <c r="D20" s="22"/>
      <c r="E20" s="22"/>
      <c r="F20" s="22"/>
      <c r="G20" s="22"/>
      <c r="H20" s="22"/>
    </row>
    <row r="21" spans="1:8">
      <c r="A21">
        <v>20</v>
      </c>
      <c r="B21" s="22"/>
      <c r="C21" s="22"/>
      <c r="D21" s="22"/>
      <c r="E21" s="22"/>
      <c r="F21" s="22"/>
      <c r="G21" s="22"/>
      <c r="H21" s="22"/>
    </row>
    <row r="22" spans="1:8">
      <c r="A22">
        <v>21</v>
      </c>
      <c r="B22" s="22"/>
      <c r="C22" s="22"/>
      <c r="D22" s="22"/>
      <c r="E22" s="22"/>
      <c r="F22" s="22"/>
      <c r="G22" s="22"/>
      <c r="H22" s="22"/>
    </row>
    <row r="23" spans="1:8">
      <c r="A23">
        <v>22</v>
      </c>
      <c r="B23" s="22"/>
      <c r="C23" s="22"/>
      <c r="D23" s="22"/>
      <c r="E23" s="22"/>
      <c r="F23" s="22"/>
      <c r="G23" s="22"/>
      <c r="H23" s="22"/>
    </row>
    <row r="24" spans="1:8">
      <c r="A24">
        <v>23</v>
      </c>
      <c r="B24" s="22"/>
      <c r="C24" s="22"/>
      <c r="D24" s="22"/>
      <c r="E24" s="22"/>
      <c r="F24" s="22"/>
      <c r="G24" s="22"/>
      <c r="H24" s="22"/>
    </row>
    <row r="25" spans="1:8">
      <c r="A25">
        <v>24</v>
      </c>
      <c r="B25" s="22"/>
      <c r="C25" s="22"/>
      <c r="D25" s="22"/>
      <c r="E25" s="22"/>
      <c r="F25" s="22"/>
      <c r="G25" s="22"/>
      <c r="H25" s="22"/>
    </row>
    <row r="26" spans="1:8">
      <c r="A26">
        <v>25</v>
      </c>
      <c r="B26" s="22"/>
      <c r="C26" s="22"/>
      <c r="D26" s="22"/>
      <c r="E26" s="22"/>
      <c r="F26" s="22"/>
      <c r="G26" s="22"/>
      <c r="H26" s="22"/>
    </row>
    <row r="27" spans="1:8">
      <c r="A27">
        <v>26</v>
      </c>
      <c r="B27" s="22"/>
      <c r="C27" s="22"/>
      <c r="D27" s="22"/>
      <c r="E27" s="22"/>
      <c r="F27" s="22"/>
      <c r="G27" s="22"/>
      <c r="H27" s="22"/>
    </row>
    <row r="28" spans="1:8">
      <c r="A28">
        <v>27</v>
      </c>
      <c r="B28" s="22"/>
      <c r="C28" s="22"/>
      <c r="D28" s="22"/>
      <c r="E28" s="22"/>
      <c r="F28" s="22"/>
      <c r="G28" s="22"/>
      <c r="H28" s="22"/>
    </row>
    <row r="29" spans="1:8">
      <c r="A29">
        <v>28</v>
      </c>
      <c r="B29" s="22"/>
      <c r="C29" s="22"/>
      <c r="D29" s="22"/>
      <c r="E29" s="22"/>
      <c r="F29" s="22"/>
      <c r="G29" s="22"/>
      <c r="H29" s="22"/>
    </row>
    <row r="30" spans="1:8">
      <c r="A30">
        <v>29</v>
      </c>
      <c r="B30" s="22"/>
      <c r="C30" s="22"/>
      <c r="D30" s="22"/>
      <c r="E30" s="22"/>
      <c r="F30" s="22"/>
      <c r="G30" s="22"/>
      <c r="H30" s="22"/>
    </row>
    <row r="31" spans="1:8">
      <c r="A31">
        <v>30</v>
      </c>
      <c r="B31" s="22"/>
      <c r="C31" s="22"/>
      <c r="D31" s="22"/>
      <c r="E31" s="22"/>
      <c r="F31" s="22"/>
      <c r="G31" s="22"/>
      <c r="H31" s="22"/>
    </row>
    <row r="32" spans="1:8">
      <c r="A32">
        <v>31</v>
      </c>
      <c r="B32" s="22"/>
      <c r="C32" s="22"/>
      <c r="D32" s="22"/>
      <c r="E32" s="22"/>
      <c r="F32" s="22"/>
      <c r="G32" s="22"/>
      <c r="H32" s="22"/>
    </row>
    <row r="33" spans="1:8">
      <c r="A33">
        <v>32</v>
      </c>
      <c r="B33" s="22"/>
      <c r="C33" s="22"/>
      <c r="D33" s="22"/>
      <c r="E33" s="22"/>
      <c r="F33" s="22"/>
      <c r="G33" s="22"/>
      <c r="H33" s="22"/>
    </row>
    <row r="34" spans="1:8">
      <c r="A34">
        <v>33</v>
      </c>
      <c r="B34" s="22"/>
      <c r="C34" s="22"/>
      <c r="D34" s="22"/>
      <c r="E34" s="22"/>
      <c r="F34" s="22"/>
      <c r="G34" s="22"/>
      <c r="H34" s="22"/>
    </row>
    <row r="35" spans="1:8">
      <c r="A35">
        <v>34</v>
      </c>
      <c r="B35" s="22"/>
      <c r="C35" s="22"/>
      <c r="D35" s="22"/>
      <c r="E35" s="22"/>
      <c r="F35" s="22"/>
      <c r="G35" s="22"/>
      <c r="H35" s="22"/>
    </row>
    <row r="36" spans="1:8">
      <c r="A36">
        <v>35</v>
      </c>
      <c r="B36" s="22"/>
      <c r="C36" s="22"/>
      <c r="D36" s="22"/>
      <c r="E36" s="22"/>
      <c r="F36" s="22"/>
      <c r="G36" s="22"/>
      <c r="H36" s="22"/>
    </row>
    <row r="37" spans="1:8">
      <c r="A37">
        <v>36</v>
      </c>
      <c r="B37" s="22"/>
      <c r="C37" s="22"/>
      <c r="D37" s="22"/>
      <c r="E37" s="22"/>
      <c r="F37" s="22"/>
      <c r="G37" s="22"/>
      <c r="H37" s="22"/>
    </row>
    <row r="38" spans="1:8">
      <c r="A38">
        <v>37</v>
      </c>
      <c r="B38" s="22"/>
      <c r="C38" s="22"/>
      <c r="D38" s="22"/>
      <c r="E38" s="22"/>
      <c r="F38" s="22"/>
      <c r="G38" s="22"/>
      <c r="H38" s="22"/>
    </row>
    <row r="39" spans="1:8">
      <c r="A39">
        <v>38</v>
      </c>
      <c r="B39" s="22"/>
      <c r="C39" s="22"/>
      <c r="D39" s="22"/>
      <c r="E39" s="22"/>
      <c r="F39" s="22"/>
      <c r="G39" s="22"/>
      <c r="H39" s="22"/>
    </row>
    <row r="40" spans="1:8">
      <c r="A40">
        <v>39</v>
      </c>
      <c r="B40" s="22"/>
      <c r="C40" s="22"/>
      <c r="D40" s="22"/>
      <c r="E40" s="22"/>
      <c r="F40" s="22"/>
      <c r="G40" s="22"/>
      <c r="H40" s="22"/>
    </row>
    <row r="41" spans="1:8">
      <c r="A41">
        <v>40</v>
      </c>
      <c r="B41" s="22"/>
      <c r="C41" s="22"/>
      <c r="D41" s="22"/>
      <c r="E41" s="22"/>
      <c r="F41" s="22"/>
      <c r="G41" s="22"/>
      <c r="H41" s="22"/>
    </row>
    <row r="42" spans="1:8">
      <c r="A42">
        <v>41</v>
      </c>
      <c r="B42" s="22"/>
      <c r="C42" s="22"/>
      <c r="D42" s="22"/>
      <c r="E42" s="22"/>
      <c r="F42" s="22"/>
      <c r="G42" s="22"/>
      <c r="H42" s="22"/>
    </row>
    <row r="43" spans="1:8">
      <c r="A43">
        <v>42</v>
      </c>
      <c r="B43" s="22"/>
      <c r="C43" s="22"/>
      <c r="D43" s="22"/>
      <c r="E43" s="22"/>
      <c r="F43" s="22"/>
      <c r="G43" s="22"/>
      <c r="H43" s="22"/>
    </row>
    <row r="44" spans="1:8">
      <c r="A44">
        <v>43</v>
      </c>
      <c r="B44" s="22"/>
      <c r="C44" s="22"/>
      <c r="D44" s="22"/>
      <c r="E44" s="22"/>
      <c r="F44" s="22"/>
      <c r="G44" s="22"/>
      <c r="H44" s="22"/>
    </row>
    <row r="45" spans="1:8">
      <c r="A45">
        <v>44</v>
      </c>
      <c r="B45" s="22"/>
      <c r="C45" s="22"/>
      <c r="D45" s="22"/>
      <c r="E45" s="22"/>
      <c r="F45" s="22"/>
      <c r="G45" s="22"/>
      <c r="H45" s="22"/>
    </row>
    <row r="46" spans="1:8">
      <c r="A46">
        <v>45</v>
      </c>
      <c r="B46" s="22"/>
      <c r="C46" s="22"/>
      <c r="D46" s="22"/>
      <c r="E46" s="22"/>
      <c r="F46" s="22"/>
      <c r="G46" s="22"/>
      <c r="H46" s="22"/>
    </row>
    <row r="47" spans="1:8">
      <c r="A47">
        <v>46</v>
      </c>
      <c r="B47" s="22"/>
      <c r="C47" s="22"/>
      <c r="D47" s="22"/>
      <c r="E47" s="22"/>
      <c r="F47" s="22"/>
      <c r="G47" s="22"/>
      <c r="H47" s="22"/>
    </row>
    <row r="48" spans="1:8">
      <c r="A48">
        <v>47</v>
      </c>
      <c r="B48" s="22"/>
      <c r="C48" s="22"/>
      <c r="D48" s="22"/>
      <c r="E48" s="22"/>
      <c r="F48" s="22"/>
      <c r="G48" s="22"/>
      <c r="H48" s="22"/>
    </row>
    <row r="49" spans="1:8">
      <c r="A49">
        <v>48</v>
      </c>
      <c r="B49" s="22"/>
      <c r="C49" s="22"/>
      <c r="D49" s="22"/>
      <c r="E49" s="22"/>
      <c r="F49" s="22"/>
      <c r="G49" s="22"/>
      <c r="H49" s="22"/>
    </row>
    <row r="50" spans="1:8">
      <c r="A50">
        <v>49</v>
      </c>
      <c r="B50" s="22"/>
      <c r="C50" s="22"/>
      <c r="D50" s="22"/>
      <c r="E50" s="22"/>
      <c r="F50" s="22"/>
      <c r="G50" s="22"/>
      <c r="H50" s="22"/>
    </row>
    <row r="51" spans="1:8">
      <c r="A51">
        <v>50</v>
      </c>
      <c r="B51" s="22"/>
      <c r="C51" s="22"/>
      <c r="D51" s="22"/>
      <c r="E51" s="22"/>
      <c r="F51" s="22"/>
      <c r="G51" s="22"/>
      <c r="H51" s="22"/>
    </row>
    <row r="52" spans="1:8">
      <c r="A52">
        <v>51</v>
      </c>
      <c r="B52" s="22"/>
      <c r="C52" s="22"/>
      <c r="D52" s="22"/>
      <c r="E52" s="22"/>
      <c r="F52" s="22"/>
      <c r="G52" s="22"/>
      <c r="H52" s="22"/>
    </row>
    <row r="53" spans="1:8">
      <c r="A53">
        <v>52</v>
      </c>
      <c r="B53" s="22"/>
      <c r="C53" s="22"/>
      <c r="D53" s="22"/>
      <c r="E53" s="22"/>
      <c r="F53" s="22"/>
      <c r="G53" s="22"/>
      <c r="H53" s="22"/>
    </row>
    <row r="54" spans="1:8">
      <c r="A54">
        <v>53</v>
      </c>
      <c r="B54" s="22"/>
      <c r="C54" s="22"/>
      <c r="D54" s="22"/>
      <c r="E54" s="22"/>
      <c r="F54" s="22"/>
      <c r="G54" s="22"/>
      <c r="H54" s="22"/>
    </row>
    <row r="55" spans="1:8">
      <c r="A55">
        <v>54</v>
      </c>
      <c r="B55" s="22"/>
      <c r="C55" s="22"/>
      <c r="D55" s="22"/>
      <c r="E55" s="22"/>
      <c r="F55" s="22"/>
      <c r="G55" s="22"/>
      <c r="H55" s="22"/>
    </row>
    <row r="56" spans="1:8">
      <c r="A56">
        <v>55</v>
      </c>
      <c r="B56" s="22"/>
      <c r="C56" s="22"/>
      <c r="D56" s="22"/>
      <c r="E56" s="22"/>
      <c r="F56" s="22"/>
      <c r="G56" s="22"/>
      <c r="H56" s="22"/>
    </row>
    <row r="57" spans="1:8">
      <c r="A57">
        <v>56</v>
      </c>
      <c r="B57" s="22"/>
      <c r="C57" s="22"/>
      <c r="D57" s="22"/>
      <c r="E57" s="22"/>
      <c r="F57" s="22"/>
      <c r="G57" s="22"/>
      <c r="H57" s="22"/>
    </row>
    <row r="58" spans="1:8">
      <c r="A58">
        <v>57</v>
      </c>
      <c r="B58" s="22"/>
      <c r="C58" s="22"/>
      <c r="D58" s="22"/>
      <c r="E58" s="22"/>
      <c r="F58" s="22"/>
      <c r="G58" s="22"/>
      <c r="H58" s="22"/>
    </row>
    <row r="59" spans="1:8">
      <c r="A59">
        <v>58</v>
      </c>
      <c r="B59" s="22"/>
      <c r="C59" s="22"/>
      <c r="D59" s="22"/>
      <c r="E59" s="22"/>
      <c r="F59" s="22"/>
      <c r="G59" s="22"/>
      <c r="H59" s="22"/>
    </row>
    <row r="60" spans="1:8">
      <c r="A60">
        <v>59</v>
      </c>
      <c r="B60" s="22"/>
      <c r="C60" s="22"/>
      <c r="D60" s="22"/>
      <c r="E60" s="22"/>
      <c r="F60" s="22"/>
      <c r="G60" s="22"/>
      <c r="H60" s="22"/>
    </row>
    <row r="61" spans="1:8">
      <c r="A61">
        <v>60</v>
      </c>
      <c r="B61" s="22"/>
      <c r="C61" s="22"/>
      <c r="D61" s="22"/>
      <c r="E61" s="22"/>
      <c r="F61" s="22"/>
      <c r="G61" s="22"/>
      <c r="H61" s="22"/>
    </row>
    <row r="62" spans="1:8">
      <c r="A62">
        <v>61</v>
      </c>
      <c r="B62" s="22"/>
      <c r="C62" s="22"/>
      <c r="D62" s="22"/>
      <c r="E62" s="22"/>
      <c r="F62" s="22"/>
      <c r="G62" s="22"/>
      <c r="H62" s="22"/>
    </row>
    <row r="63" spans="1:8">
      <c r="A63">
        <v>62</v>
      </c>
      <c r="B63" s="22"/>
      <c r="C63" s="22"/>
      <c r="D63" s="22"/>
      <c r="E63" s="22"/>
      <c r="F63" s="22"/>
      <c r="G63" s="22"/>
      <c r="H63" s="22"/>
    </row>
    <row r="64" spans="1:8">
      <c r="A64">
        <v>63</v>
      </c>
      <c r="B64" s="22"/>
      <c r="C64" s="22"/>
      <c r="D64" s="22"/>
      <c r="E64" s="22"/>
      <c r="F64" s="22"/>
      <c r="G64" s="22"/>
      <c r="H64" s="22"/>
    </row>
    <row r="65" spans="1:8">
      <c r="A65">
        <v>64</v>
      </c>
      <c r="B65" s="22"/>
      <c r="C65" s="22"/>
      <c r="D65" s="22"/>
      <c r="E65" s="22"/>
      <c r="F65" s="22"/>
      <c r="G65" s="22"/>
      <c r="H65" s="22"/>
    </row>
    <row r="66" spans="1:8">
      <c r="A66">
        <v>65</v>
      </c>
      <c r="B66" s="22"/>
      <c r="C66" s="22"/>
      <c r="D66" s="22"/>
      <c r="E66" s="22"/>
      <c r="F66" s="22"/>
      <c r="G66" s="22"/>
      <c r="H66" s="22"/>
    </row>
    <row r="67" spans="1:8">
      <c r="A67">
        <v>66</v>
      </c>
      <c r="B67" s="22"/>
      <c r="C67" s="22"/>
      <c r="D67" s="22"/>
      <c r="E67" s="22"/>
      <c r="F67" s="22"/>
      <c r="G67" s="22"/>
      <c r="H67" s="22"/>
    </row>
    <row r="68" spans="1:8">
      <c r="A68">
        <v>67</v>
      </c>
      <c r="B68" s="22"/>
      <c r="C68" s="22"/>
      <c r="D68" s="22"/>
      <c r="E68" s="22"/>
      <c r="F68" s="22"/>
      <c r="G68" s="22"/>
      <c r="H68" s="22"/>
    </row>
    <row r="69" spans="1:8">
      <c r="A69">
        <v>68</v>
      </c>
      <c r="B69" s="22"/>
      <c r="C69" s="22"/>
      <c r="D69" s="22"/>
      <c r="E69" s="22"/>
      <c r="F69" s="22"/>
      <c r="G69" s="22"/>
      <c r="H69" s="22"/>
    </row>
    <row r="70" spans="1:8">
      <c r="A70">
        <v>69</v>
      </c>
      <c r="B70" s="22"/>
      <c r="C70" s="22"/>
      <c r="D70" s="22"/>
      <c r="E70" s="22"/>
      <c r="F70" s="22"/>
      <c r="G70" s="22"/>
      <c r="H70" s="22"/>
    </row>
    <row r="71" spans="1:8">
      <c r="A71">
        <v>70</v>
      </c>
      <c r="B71" s="22"/>
      <c r="C71" s="22"/>
      <c r="D71" s="22"/>
      <c r="E71" s="22"/>
      <c r="F71" s="22"/>
      <c r="G71" s="22"/>
      <c r="H71" s="22"/>
    </row>
    <row r="72" spans="1:8">
      <c r="A72">
        <v>71</v>
      </c>
      <c r="B72" s="22"/>
      <c r="C72" s="22"/>
      <c r="D72" s="22"/>
      <c r="E72" s="22"/>
      <c r="F72" s="22"/>
      <c r="G72" s="22"/>
      <c r="H72" s="22"/>
    </row>
    <row r="73" spans="1:8">
      <c r="A73">
        <v>72</v>
      </c>
      <c r="B73" s="22"/>
      <c r="C73" s="22"/>
      <c r="D73" s="22"/>
      <c r="E73" s="22"/>
      <c r="F73" s="22"/>
      <c r="G73" s="22"/>
      <c r="H73" s="22"/>
    </row>
    <row r="74" spans="1:8">
      <c r="A74">
        <v>73</v>
      </c>
      <c r="B74" s="22"/>
      <c r="C74" s="22"/>
      <c r="D74" s="22"/>
      <c r="E74" s="22"/>
      <c r="F74" s="22"/>
      <c r="G74" s="22"/>
      <c r="H74" s="22"/>
    </row>
    <row r="75" spans="1:8">
      <c r="A75">
        <v>74</v>
      </c>
      <c r="B75" s="22"/>
      <c r="C75" s="22"/>
      <c r="D75" s="22"/>
      <c r="E75" s="22"/>
      <c r="F75" s="22"/>
      <c r="G75" s="22"/>
      <c r="H75" s="22"/>
    </row>
    <row r="76" spans="1:8">
      <c r="A76">
        <v>75</v>
      </c>
      <c r="B76" s="22"/>
      <c r="C76" s="22"/>
      <c r="D76" s="22"/>
      <c r="E76" s="22"/>
      <c r="F76" s="22"/>
      <c r="G76" s="22"/>
      <c r="H76" s="22"/>
    </row>
    <row r="77" spans="1:8">
      <c r="A77">
        <v>76</v>
      </c>
      <c r="B77" s="22"/>
      <c r="C77" s="22"/>
      <c r="D77" s="22"/>
      <c r="E77" s="22"/>
      <c r="F77" s="22"/>
      <c r="G77" s="22"/>
      <c r="H77" s="22"/>
    </row>
    <row r="78" spans="1:8">
      <c r="A78">
        <v>77</v>
      </c>
      <c r="B78" s="22"/>
      <c r="C78" s="22"/>
      <c r="D78" s="22"/>
      <c r="E78" s="22"/>
      <c r="F78" s="22"/>
      <c r="G78" s="22"/>
      <c r="H78" s="22"/>
    </row>
    <row r="79" spans="1:8">
      <c r="A79">
        <v>78</v>
      </c>
      <c r="B79" s="22"/>
      <c r="C79" s="22"/>
      <c r="D79" s="22"/>
      <c r="E79" s="22"/>
      <c r="F79" s="22"/>
      <c r="G79" s="22"/>
      <c r="H79" s="22"/>
    </row>
    <row r="80" spans="1:8">
      <c r="A80">
        <v>79</v>
      </c>
      <c r="B80" s="22"/>
      <c r="C80" s="22"/>
      <c r="D80" s="22"/>
      <c r="E80" s="22"/>
      <c r="F80" s="22"/>
      <c r="G80" s="22"/>
      <c r="H80" s="22"/>
    </row>
    <row r="81" spans="1:8">
      <c r="A81">
        <v>80</v>
      </c>
      <c r="B81" s="22"/>
      <c r="C81" s="22"/>
      <c r="D81" s="22"/>
      <c r="E81" s="22"/>
      <c r="F81" s="22"/>
      <c r="G81" s="22"/>
      <c r="H81" s="22"/>
    </row>
    <row r="82" spans="1:8">
      <c r="A82">
        <v>81</v>
      </c>
      <c r="B82" s="22"/>
      <c r="C82" s="22"/>
      <c r="D82" s="22"/>
      <c r="E82" s="22"/>
      <c r="F82" s="22"/>
      <c r="G82" s="22"/>
      <c r="H82" s="22"/>
    </row>
    <row r="83" spans="1:8">
      <c r="A83">
        <v>82</v>
      </c>
      <c r="B83" s="22"/>
      <c r="C83" s="22"/>
      <c r="D83" s="22"/>
      <c r="E83" s="22"/>
      <c r="F83" s="22"/>
      <c r="G83" s="22"/>
      <c r="H83" s="22"/>
    </row>
    <row r="84" spans="1:8">
      <c r="A84">
        <v>83</v>
      </c>
      <c r="B84" s="22"/>
      <c r="C84" s="22"/>
      <c r="D84" s="22"/>
      <c r="E84" s="22"/>
      <c r="F84" s="22"/>
      <c r="G84" s="22"/>
      <c r="H84" s="22"/>
    </row>
    <row r="85" spans="1:8">
      <c r="A85">
        <v>84</v>
      </c>
      <c r="B85" s="22"/>
      <c r="C85" s="22"/>
      <c r="D85" s="22"/>
      <c r="E85" s="22"/>
      <c r="F85" s="22"/>
      <c r="G85" s="22"/>
      <c r="H85" s="22"/>
    </row>
    <row r="86" spans="1:8">
      <c r="A86">
        <v>85</v>
      </c>
      <c r="B86" s="22"/>
      <c r="C86" s="22"/>
      <c r="D86" s="22"/>
      <c r="E86" s="22"/>
      <c r="F86" s="22"/>
      <c r="G86" s="22"/>
      <c r="H86" s="22"/>
    </row>
    <row r="87" spans="1:8">
      <c r="A87">
        <v>86</v>
      </c>
      <c r="B87" s="22"/>
      <c r="C87" s="22"/>
      <c r="D87" s="22"/>
      <c r="E87" s="22"/>
      <c r="F87" s="22"/>
      <c r="G87" s="22"/>
      <c r="H87" s="22"/>
    </row>
    <row r="88" spans="1:8">
      <c r="A88">
        <v>87</v>
      </c>
      <c r="B88" s="22"/>
      <c r="C88" s="22"/>
      <c r="D88" s="22"/>
      <c r="E88" s="22"/>
      <c r="F88" s="22"/>
      <c r="G88" s="22"/>
      <c r="H88" s="22"/>
    </row>
    <row r="89" spans="1:8">
      <c r="A89">
        <v>88</v>
      </c>
      <c r="B89" s="22"/>
      <c r="C89" s="22"/>
      <c r="D89" s="22"/>
      <c r="E89" s="22"/>
      <c r="F89" s="22"/>
      <c r="G89" s="22"/>
      <c r="H89" s="22"/>
    </row>
    <row r="90" spans="1:8">
      <c r="A90">
        <v>89</v>
      </c>
      <c r="B90" s="22"/>
      <c r="C90" s="22"/>
      <c r="D90" s="22"/>
      <c r="E90" s="22"/>
      <c r="F90" s="22"/>
      <c r="G90" s="22"/>
      <c r="H90" s="22"/>
    </row>
    <row r="91" spans="1:8">
      <c r="A91">
        <v>90</v>
      </c>
      <c r="B91" s="22"/>
      <c r="C91" s="22"/>
      <c r="D91" s="22"/>
      <c r="E91" s="22"/>
      <c r="F91" s="22"/>
      <c r="G91" s="22"/>
      <c r="H91" s="22"/>
    </row>
    <row r="92" spans="1:8">
      <c r="A92">
        <v>91</v>
      </c>
      <c r="B92" s="22"/>
      <c r="C92" s="22"/>
      <c r="D92" s="22"/>
      <c r="E92" s="22"/>
      <c r="F92" s="22"/>
      <c r="G92" s="22"/>
      <c r="H92" s="22"/>
    </row>
    <row r="93" spans="1:8">
      <c r="A93">
        <v>92</v>
      </c>
      <c r="B93" s="22"/>
      <c r="C93" s="22"/>
      <c r="D93" s="22"/>
      <c r="E93" s="22"/>
      <c r="F93" s="22"/>
      <c r="G93" s="22"/>
      <c r="H93" s="22"/>
    </row>
    <row r="94" spans="1:8">
      <c r="A94">
        <v>93</v>
      </c>
      <c r="B94" s="22"/>
      <c r="C94" s="22"/>
      <c r="D94" s="22"/>
      <c r="E94" s="22"/>
      <c r="F94" s="22"/>
      <c r="G94" s="22"/>
      <c r="H94" s="22"/>
    </row>
    <row r="95" spans="1:8">
      <c r="A95">
        <v>94</v>
      </c>
      <c r="B95" s="22"/>
      <c r="C95" s="22"/>
      <c r="D95" s="22"/>
      <c r="E95" s="22"/>
      <c r="F95" s="22"/>
      <c r="G95" s="22"/>
      <c r="H95" s="22"/>
    </row>
    <row r="96" spans="1:8">
      <c r="A96">
        <v>95</v>
      </c>
      <c r="B96" s="22"/>
      <c r="C96" s="22"/>
      <c r="D96" s="22"/>
      <c r="E96" s="22"/>
      <c r="F96" s="22"/>
      <c r="G96" s="22"/>
      <c r="H96" s="22"/>
    </row>
    <row r="97" spans="1:8">
      <c r="A97">
        <v>96</v>
      </c>
      <c r="B97" s="22"/>
      <c r="C97" s="22"/>
      <c r="D97" s="22"/>
      <c r="E97" s="22"/>
      <c r="F97" s="22"/>
      <c r="G97" s="22"/>
      <c r="H97" s="22"/>
    </row>
    <row r="98" spans="1:8">
      <c r="A98">
        <v>97</v>
      </c>
      <c r="B98" s="22"/>
      <c r="C98" s="22"/>
      <c r="D98" s="22"/>
      <c r="E98" s="22"/>
      <c r="F98" s="22"/>
      <c r="G98" s="22"/>
      <c r="H98" s="22"/>
    </row>
    <row r="99" spans="1:8">
      <c r="A99">
        <v>98</v>
      </c>
      <c r="B99" s="22"/>
      <c r="C99" s="22"/>
      <c r="D99" s="22"/>
      <c r="E99" s="22"/>
      <c r="F99" s="22"/>
      <c r="G99" s="22"/>
      <c r="H99" s="22"/>
    </row>
    <row r="100" spans="1:8">
      <c r="A100">
        <v>99</v>
      </c>
      <c r="B100" s="22"/>
      <c r="C100" s="22"/>
      <c r="D100" s="22"/>
      <c r="E100" s="22"/>
      <c r="F100" s="22"/>
      <c r="G100" s="22"/>
      <c r="H100" s="22"/>
    </row>
    <row r="101" spans="1:8">
      <c r="A101">
        <v>100</v>
      </c>
      <c r="B101" s="22"/>
      <c r="C101" s="22"/>
      <c r="D101" s="22"/>
      <c r="E101" s="22"/>
      <c r="F101" s="22"/>
      <c r="G101" s="22"/>
      <c r="H101" s="22"/>
    </row>
  </sheetData>
  <sheetProtection sheet="1" objects="1" scenarios="1"/>
  <dataValidations count="1">
    <dataValidation type="list" allowBlank="1" showInputMessage="1" showErrorMessage="1" sqref="C1:C1048576">
      <formula1>"k,m"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activeCell="B2" sqref="B2"/>
    </sheetView>
  </sheetViews>
  <sheetFormatPr defaultRowHeight="14.25"/>
  <cols>
    <col min="1" max="1" width="9.875" bestFit="1" customWidth="1"/>
    <col min="2" max="2" width="11.875" bestFit="1" customWidth="1"/>
    <col min="3" max="3" width="4.625" bestFit="1" customWidth="1"/>
    <col min="4" max="4" width="12.125" bestFit="1" customWidth="1"/>
    <col min="5" max="5" width="14.75" bestFit="1" customWidth="1"/>
    <col min="6" max="6" width="14.5" bestFit="1" customWidth="1"/>
    <col min="7" max="7" width="14.375" bestFit="1" customWidth="1"/>
    <col min="8" max="8" width="8.625" bestFit="1" customWidth="1"/>
    <col min="9" max="9" width="4.875" bestFit="1" customWidth="1"/>
  </cols>
  <sheetData>
    <row r="1" spans="1:9" ht="15">
      <c r="A1" s="3" t="s">
        <v>0</v>
      </c>
      <c r="B1" s="3" t="s">
        <v>7</v>
      </c>
      <c r="C1" s="3" t="s">
        <v>1</v>
      </c>
      <c r="D1" s="3" t="s">
        <v>3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8</v>
      </c>
    </row>
    <row r="2" spans="1:9">
      <c r="A2">
        <f>Badanie!A2</f>
        <v>1</v>
      </c>
      <c r="B2" t="str">
        <f>IF(ISBLANK(Badanie!B2),"",Badanie!B2)</f>
        <v/>
      </c>
      <c r="C2" t="str">
        <f>IF(ISBLANK(Badanie!C2),"",Badanie!C2)</f>
        <v/>
      </c>
      <c r="D2" t="str">
        <f>IF(ISBLANK(Badanie!D2),"",Badanie!D2)</f>
        <v/>
      </c>
      <c r="E2" t="str">
        <f>IF(ISBLANK(Badanie!E2),"",Badanie!E2/100)</f>
        <v/>
      </c>
      <c r="F2" t="str">
        <f>IF(ISBLANK(Badanie!F2),"",Badanie!F2)</f>
        <v/>
      </c>
      <c r="G2" t="str">
        <f>IF(ISBLANK(Badanie!G2),"",Badanie!G2)</f>
        <v/>
      </c>
      <c r="H2" t="str">
        <f>IF(ISBLANK(Badanie!H2),"",Badanie!H2)</f>
        <v/>
      </c>
      <c r="I2" t="str">
        <f>IF(ISERR(D2/(E2^2)),"",ROUND(D2/(E2^2),1))</f>
        <v/>
      </c>
    </row>
    <row r="3" spans="1:9">
      <c r="A3">
        <f>Badanie!A3</f>
        <v>2</v>
      </c>
      <c r="B3" t="str">
        <f>IF(ISBLANK(Badanie!B3),"",Badanie!B3)</f>
        <v/>
      </c>
      <c r="C3" t="str">
        <f>IF(ISBLANK(Badanie!C3),"",Badanie!C3)</f>
        <v/>
      </c>
      <c r="D3" t="str">
        <f>IF(ISBLANK(Badanie!D3),"",Badanie!D3)</f>
        <v/>
      </c>
      <c r="E3" t="str">
        <f>IF(ISBLANK(Badanie!E3),"",Badanie!E3/100)</f>
        <v/>
      </c>
      <c r="F3" t="str">
        <f>IF(ISBLANK(Badanie!F3),"",Badanie!F3)</f>
        <v/>
      </c>
      <c r="G3" t="str">
        <f>IF(ISBLANK(Badanie!G3),"",Badanie!G3)</f>
        <v/>
      </c>
      <c r="H3" t="str">
        <f>IF(ISBLANK(Badanie!H3),"",Badanie!H3)</f>
        <v/>
      </c>
      <c r="I3" t="str">
        <f t="shared" ref="I3:I66" si="0">IF(ISERR(D3/(E3^2)),"",ROUND(D3/(E3^2),1))</f>
        <v/>
      </c>
    </row>
    <row r="4" spans="1:9">
      <c r="A4">
        <f>Badanie!A4</f>
        <v>3</v>
      </c>
      <c r="B4" t="str">
        <f>IF(ISBLANK(Badanie!B4),"",Badanie!B4)</f>
        <v/>
      </c>
      <c r="C4" t="str">
        <f>IF(ISBLANK(Badanie!C4),"",Badanie!C4)</f>
        <v/>
      </c>
      <c r="D4" t="str">
        <f>IF(ISBLANK(Badanie!D4),"",Badanie!D4)</f>
        <v/>
      </c>
      <c r="E4" t="str">
        <f>IF(ISBLANK(Badanie!E4),"",Badanie!E4/100)</f>
        <v/>
      </c>
      <c r="F4" t="str">
        <f>IF(ISBLANK(Badanie!F4),"",Badanie!F4)</f>
        <v/>
      </c>
      <c r="G4" t="str">
        <f>IF(ISBLANK(Badanie!G4),"",Badanie!G4)</f>
        <v/>
      </c>
      <c r="H4" t="str">
        <f>IF(ISBLANK(Badanie!H4),"",Badanie!H4)</f>
        <v/>
      </c>
      <c r="I4" t="str">
        <f t="shared" si="0"/>
        <v/>
      </c>
    </row>
    <row r="5" spans="1:9">
      <c r="A5">
        <f>Badanie!A5</f>
        <v>4</v>
      </c>
      <c r="B5" t="str">
        <f>IF(ISBLANK(Badanie!B5),"",Badanie!B5)</f>
        <v/>
      </c>
      <c r="C5" t="str">
        <f>IF(ISBLANK(Badanie!C5),"",Badanie!C5)</f>
        <v/>
      </c>
      <c r="D5" t="str">
        <f>IF(ISBLANK(Badanie!D5),"",Badanie!D5)</f>
        <v/>
      </c>
      <c r="E5" t="str">
        <f>IF(ISBLANK(Badanie!E5),"",Badanie!E5/100)</f>
        <v/>
      </c>
      <c r="F5" t="str">
        <f>IF(ISBLANK(Badanie!F5),"",Badanie!F5)</f>
        <v/>
      </c>
      <c r="G5" t="str">
        <f>IF(ISBLANK(Badanie!G5),"",Badanie!G5)</f>
        <v/>
      </c>
      <c r="H5" t="str">
        <f>IF(ISBLANK(Badanie!H5),"",Badanie!H5)</f>
        <v/>
      </c>
      <c r="I5" t="str">
        <f t="shared" si="0"/>
        <v/>
      </c>
    </row>
    <row r="6" spans="1:9">
      <c r="A6">
        <f>Badanie!A6</f>
        <v>5</v>
      </c>
      <c r="B6" t="str">
        <f>IF(ISBLANK(Badanie!B6),"",Badanie!B6)</f>
        <v/>
      </c>
      <c r="C6" t="str">
        <f>IF(ISBLANK(Badanie!C6),"",Badanie!C6)</f>
        <v/>
      </c>
      <c r="D6" t="str">
        <f>IF(ISBLANK(Badanie!D6),"",Badanie!D6)</f>
        <v/>
      </c>
      <c r="E6" t="str">
        <f>IF(ISBLANK(Badanie!E6),"",Badanie!E6/100)</f>
        <v/>
      </c>
      <c r="F6" t="str">
        <f>IF(ISBLANK(Badanie!F6),"",Badanie!F6)</f>
        <v/>
      </c>
      <c r="G6" t="str">
        <f>IF(ISBLANK(Badanie!G6),"",Badanie!G6)</f>
        <v/>
      </c>
      <c r="H6" t="str">
        <f>IF(ISBLANK(Badanie!H6),"",Badanie!H6)</f>
        <v/>
      </c>
      <c r="I6" t="str">
        <f t="shared" si="0"/>
        <v/>
      </c>
    </row>
    <row r="7" spans="1:9">
      <c r="A7">
        <f>Badanie!A7</f>
        <v>6</v>
      </c>
      <c r="B7" t="str">
        <f>IF(ISBLANK(Badanie!B7),"",Badanie!B7)</f>
        <v/>
      </c>
      <c r="C7" t="str">
        <f>IF(ISBLANK(Badanie!C7),"",Badanie!C7)</f>
        <v/>
      </c>
      <c r="D7" t="str">
        <f>IF(ISBLANK(Badanie!D7),"",Badanie!D7)</f>
        <v/>
      </c>
      <c r="E7" t="str">
        <f>IF(ISBLANK(Badanie!E7),"",Badanie!E7/100)</f>
        <v/>
      </c>
      <c r="F7" t="str">
        <f>IF(ISBLANK(Badanie!F7),"",Badanie!F7)</f>
        <v/>
      </c>
      <c r="G7" t="str">
        <f>IF(ISBLANK(Badanie!G7),"",Badanie!G7)</f>
        <v/>
      </c>
      <c r="H7" t="str">
        <f>IF(ISBLANK(Badanie!H7),"",Badanie!H7)</f>
        <v/>
      </c>
      <c r="I7" t="str">
        <f t="shared" si="0"/>
        <v/>
      </c>
    </row>
    <row r="8" spans="1:9">
      <c r="A8">
        <f>Badanie!A8</f>
        <v>7</v>
      </c>
      <c r="B8" t="str">
        <f>IF(ISBLANK(Badanie!B8),"",Badanie!B8)</f>
        <v/>
      </c>
      <c r="C8" t="str">
        <f>IF(ISBLANK(Badanie!C8),"",Badanie!C8)</f>
        <v/>
      </c>
      <c r="D8" t="str">
        <f>IF(ISBLANK(Badanie!D8),"",Badanie!D8)</f>
        <v/>
      </c>
      <c r="E8" t="str">
        <f>IF(ISBLANK(Badanie!E8),"",Badanie!E8/100)</f>
        <v/>
      </c>
      <c r="F8" t="str">
        <f>IF(ISBLANK(Badanie!F8),"",Badanie!F8)</f>
        <v/>
      </c>
      <c r="G8" t="str">
        <f>IF(ISBLANK(Badanie!G8),"",Badanie!G8)</f>
        <v/>
      </c>
      <c r="H8" t="str">
        <f>IF(ISBLANK(Badanie!H8),"",Badanie!H8)</f>
        <v/>
      </c>
      <c r="I8" t="str">
        <f t="shared" si="0"/>
        <v/>
      </c>
    </row>
    <row r="9" spans="1:9">
      <c r="A9">
        <f>Badanie!A9</f>
        <v>8</v>
      </c>
      <c r="B9" t="str">
        <f>IF(ISBLANK(Badanie!B9),"",Badanie!B9)</f>
        <v/>
      </c>
      <c r="C9" t="str">
        <f>IF(ISBLANK(Badanie!C9),"",Badanie!C9)</f>
        <v/>
      </c>
      <c r="D9" t="str">
        <f>IF(ISBLANK(Badanie!D9),"",Badanie!D9)</f>
        <v/>
      </c>
      <c r="E9" t="str">
        <f>IF(ISBLANK(Badanie!E9),"",Badanie!E9/100)</f>
        <v/>
      </c>
      <c r="F9" t="str">
        <f>IF(ISBLANK(Badanie!F9),"",Badanie!F9)</f>
        <v/>
      </c>
      <c r="G9" t="str">
        <f>IF(ISBLANK(Badanie!G9),"",Badanie!G9)</f>
        <v/>
      </c>
      <c r="H9" t="str">
        <f>IF(ISBLANK(Badanie!H9),"",Badanie!H9)</f>
        <v/>
      </c>
      <c r="I9" t="str">
        <f t="shared" si="0"/>
        <v/>
      </c>
    </row>
    <row r="10" spans="1:9">
      <c r="A10">
        <f>Badanie!A10</f>
        <v>9</v>
      </c>
      <c r="B10" t="str">
        <f>IF(ISBLANK(Badanie!B10),"",Badanie!B10)</f>
        <v/>
      </c>
      <c r="C10" t="str">
        <f>IF(ISBLANK(Badanie!C10),"",Badanie!C10)</f>
        <v/>
      </c>
      <c r="D10" t="str">
        <f>IF(ISBLANK(Badanie!D10),"",Badanie!D10)</f>
        <v/>
      </c>
      <c r="E10" t="str">
        <f>IF(ISBLANK(Badanie!E10),"",Badanie!E10/100)</f>
        <v/>
      </c>
      <c r="F10" t="str">
        <f>IF(ISBLANK(Badanie!F10),"",Badanie!F10)</f>
        <v/>
      </c>
      <c r="G10" t="str">
        <f>IF(ISBLANK(Badanie!G10),"",Badanie!G10)</f>
        <v/>
      </c>
      <c r="H10" t="str">
        <f>IF(ISBLANK(Badanie!H10),"",Badanie!H10)</f>
        <v/>
      </c>
      <c r="I10" t="str">
        <f t="shared" si="0"/>
        <v/>
      </c>
    </row>
    <row r="11" spans="1:9">
      <c r="A11">
        <f>Badanie!A11</f>
        <v>10</v>
      </c>
      <c r="B11" t="str">
        <f>IF(ISBLANK(Badanie!B11),"",Badanie!B11)</f>
        <v/>
      </c>
      <c r="C11" t="str">
        <f>IF(ISBLANK(Badanie!C11),"",Badanie!C11)</f>
        <v/>
      </c>
      <c r="D11" t="str">
        <f>IF(ISBLANK(Badanie!D11),"",Badanie!D11)</f>
        <v/>
      </c>
      <c r="E11" t="str">
        <f>IF(ISBLANK(Badanie!E11),"",Badanie!E11/100)</f>
        <v/>
      </c>
      <c r="F11" t="str">
        <f>IF(ISBLANK(Badanie!F11),"",Badanie!F11)</f>
        <v/>
      </c>
      <c r="G11" t="str">
        <f>IF(ISBLANK(Badanie!G11),"",Badanie!G11)</f>
        <v/>
      </c>
      <c r="H11" t="str">
        <f>IF(ISBLANK(Badanie!H11),"",Badanie!H11)</f>
        <v/>
      </c>
      <c r="I11" t="str">
        <f t="shared" si="0"/>
        <v/>
      </c>
    </row>
    <row r="12" spans="1:9">
      <c r="A12">
        <f>Badanie!A12</f>
        <v>11</v>
      </c>
      <c r="B12" t="str">
        <f>IF(ISBLANK(Badanie!B12),"",Badanie!B12)</f>
        <v/>
      </c>
      <c r="C12" t="str">
        <f>IF(ISBLANK(Badanie!C12),"",Badanie!C12)</f>
        <v/>
      </c>
      <c r="D12" t="str">
        <f>IF(ISBLANK(Badanie!D12),"",Badanie!D12)</f>
        <v/>
      </c>
      <c r="E12" t="str">
        <f>IF(ISBLANK(Badanie!E12),"",Badanie!E12/100)</f>
        <v/>
      </c>
      <c r="F12" t="str">
        <f>IF(ISBLANK(Badanie!F12),"",Badanie!F12)</f>
        <v/>
      </c>
      <c r="G12" t="str">
        <f>IF(ISBLANK(Badanie!G12),"",Badanie!G12)</f>
        <v/>
      </c>
      <c r="H12" t="str">
        <f>IF(ISBLANK(Badanie!H12),"",Badanie!H12)</f>
        <v/>
      </c>
      <c r="I12" t="str">
        <f t="shared" si="0"/>
        <v/>
      </c>
    </row>
    <row r="13" spans="1:9">
      <c r="A13">
        <f>Badanie!A13</f>
        <v>12</v>
      </c>
      <c r="B13" t="str">
        <f>IF(ISBLANK(Badanie!B13),"",Badanie!B13)</f>
        <v/>
      </c>
      <c r="C13" t="str">
        <f>IF(ISBLANK(Badanie!C13),"",Badanie!C13)</f>
        <v/>
      </c>
      <c r="D13" t="str">
        <f>IF(ISBLANK(Badanie!D13),"",Badanie!D13)</f>
        <v/>
      </c>
      <c r="E13" t="str">
        <f>IF(ISBLANK(Badanie!E13),"",Badanie!E13/100)</f>
        <v/>
      </c>
      <c r="F13" t="str">
        <f>IF(ISBLANK(Badanie!F13),"",Badanie!F13)</f>
        <v/>
      </c>
      <c r="G13" t="str">
        <f>IF(ISBLANK(Badanie!G13),"",Badanie!G13)</f>
        <v/>
      </c>
      <c r="H13" t="str">
        <f>IF(ISBLANK(Badanie!H13),"",Badanie!H13)</f>
        <v/>
      </c>
      <c r="I13" t="str">
        <f t="shared" si="0"/>
        <v/>
      </c>
    </row>
    <row r="14" spans="1:9">
      <c r="A14">
        <f>Badanie!A14</f>
        <v>13</v>
      </c>
      <c r="B14" t="str">
        <f>IF(ISBLANK(Badanie!B14),"",Badanie!B14)</f>
        <v/>
      </c>
      <c r="C14" t="str">
        <f>IF(ISBLANK(Badanie!C14),"",Badanie!C14)</f>
        <v/>
      </c>
      <c r="D14" t="str">
        <f>IF(ISBLANK(Badanie!D14),"",Badanie!D14)</f>
        <v/>
      </c>
      <c r="E14" t="str">
        <f>IF(ISBLANK(Badanie!E14),"",Badanie!E14/100)</f>
        <v/>
      </c>
      <c r="F14" t="str">
        <f>IF(ISBLANK(Badanie!F14),"",Badanie!F14)</f>
        <v/>
      </c>
      <c r="G14" t="str">
        <f>IF(ISBLANK(Badanie!G14),"",Badanie!G14)</f>
        <v/>
      </c>
      <c r="H14" t="str">
        <f>IF(ISBLANK(Badanie!H14),"",Badanie!H14)</f>
        <v/>
      </c>
      <c r="I14" t="str">
        <f t="shared" si="0"/>
        <v/>
      </c>
    </row>
    <row r="15" spans="1:9">
      <c r="A15">
        <f>Badanie!A15</f>
        <v>14</v>
      </c>
      <c r="B15" t="str">
        <f>IF(ISBLANK(Badanie!B15),"",Badanie!B15)</f>
        <v/>
      </c>
      <c r="C15" t="str">
        <f>IF(ISBLANK(Badanie!C15),"",Badanie!C15)</f>
        <v/>
      </c>
      <c r="D15" t="str">
        <f>IF(ISBLANK(Badanie!D15),"",Badanie!D15)</f>
        <v/>
      </c>
      <c r="E15" t="str">
        <f>IF(ISBLANK(Badanie!E15),"",Badanie!E15/100)</f>
        <v/>
      </c>
      <c r="F15" t="str">
        <f>IF(ISBLANK(Badanie!F15),"",Badanie!F15)</f>
        <v/>
      </c>
      <c r="G15" t="str">
        <f>IF(ISBLANK(Badanie!G15),"",Badanie!G15)</f>
        <v/>
      </c>
      <c r="H15" t="str">
        <f>IF(ISBLANK(Badanie!H15),"",Badanie!H15)</f>
        <v/>
      </c>
      <c r="I15" t="str">
        <f t="shared" si="0"/>
        <v/>
      </c>
    </row>
    <row r="16" spans="1:9">
      <c r="A16">
        <f>Badanie!A16</f>
        <v>15</v>
      </c>
      <c r="B16" t="str">
        <f>IF(ISBLANK(Badanie!B16),"",Badanie!B16)</f>
        <v/>
      </c>
      <c r="C16" t="str">
        <f>IF(ISBLANK(Badanie!C16),"",Badanie!C16)</f>
        <v/>
      </c>
      <c r="D16" t="str">
        <f>IF(ISBLANK(Badanie!D16),"",Badanie!D16)</f>
        <v/>
      </c>
      <c r="E16" t="str">
        <f>IF(ISBLANK(Badanie!E16),"",Badanie!E16/100)</f>
        <v/>
      </c>
      <c r="F16" t="str">
        <f>IF(ISBLANK(Badanie!F16),"",Badanie!F16)</f>
        <v/>
      </c>
      <c r="G16" t="str">
        <f>IF(ISBLANK(Badanie!G16),"",Badanie!G16)</f>
        <v/>
      </c>
      <c r="H16" t="str">
        <f>IF(ISBLANK(Badanie!H16),"",Badanie!H16)</f>
        <v/>
      </c>
      <c r="I16" t="str">
        <f t="shared" si="0"/>
        <v/>
      </c>
    </row>
    <row r="17" spans="1:9">
      <c r="A17">
        <f>Badanie!A17</f>
        <v>16</v>
      </c>
      <c r="B17" t="str">
        <f>IF(ISBLANK(Badanie!B17),"",Badanie!B17)</f>
        <v/>
      </c>
      <c r="C17" t="str">
        <f>IF(ISBLANK(Badanie!C17),"",Badanie!C17)</f>
        <v/>
      </c>
      <c r="D17" t="str">
        <f>IF(ISBLANK(Badanie!D17),"",Badanie!D17)</f>
        <v/>
      </c>
      <c r="E17" t="str">
        <f>IF(ISBLANK(Badanie!E17),"",Badanie!E17/100)</f>
        <v/>
      </c>
      <c r="F17" t="str">
        <f>IF(ISBLANK(Badanie!F17),"",Badanie!F17)</f>
        <v/>
      </c>
      <c r="G17" t="str">
        <f>IF(ISBLANK(Badanie!G17),"",Badanie!G17)</f>
        <v/>
      </c>
      <c r="H17" t="str">
        <f>IF(ISBLANK(Badanie!H17),"",Badanie!H17)</f>
        <v/>
      </c>
      <c r="I17" t="str">
        <f t="shared" si="0"/>
        <v/>
      </c>
    </row>
    <row r="18" spans="1:9">
      <c r="A18">
        <f>Badanie!A18</f>
        <v>17</v>
      </c>
      <c r="B18" t="str">
        <f>IF(ISBLANK(Badanie!B18),"",Badanie!B18)</f>
        <v/>
      </c>
      <c r="C18" t="str">
        <f>IF(ISBLANK(Badanie!C18),"",Badanie!C18)</f>
        <v/>
      </c>
      <c r="D18" t="str">
        <f>IF(ISBLANK(Badanie!D18),"",Badanie!D18)</f>
        <v/>
      </c>
      <c r="E18" t="str">
        <f>IF(ISBLANK(Badanie!E18),"",Badanie!E18/100)</f>
        <v/>
      </c>
      <c r="F18" t="str">
        <f>IF(ISBLANK(Badanie!F18),"",Badanie!F18)</f>
        <v/>
      </c>
      <c r="G18" t="str">
        <f>IF(ISBLANK(Badanie!G18),"",Badanie!G18)</f>
        <v/>
      </c>
      <c r="H18" t="str">
        <f>IF(ISBLANK(Badanie!H18),"",Badanie!H18)</f>
        <v/>
      </c>
      <c r="I18" t="str">
        <f t="shared" si="0"/>
        <v/>
      </c>
    </row>
    <row r="19" spans="1:9">
      <c r="A19">
        <f>Badanie!A19</f>
        <v>18</v>
      </c>
      <c r="B19" t="str">
        <f>IF(ISBLANK(Badanie!B19),"",Badanie!B19)</f>
        <v/>
      </c>
      <c r="C19" t="str">
        <f>IF(ISBLANK(Badanie!C19),"",Badanie!C19)</f>
        <v/>
      </c>
      <c r="D19" t="str">
        <f>IF(ISBLANK(Badanie!D19),"",Badanie!D19)</f>
        <v/>
      </c>
      <c r="E19" t="str">
        <f>IF(ISBLANK(Badanie!E19),"",Badanie!E19/100)</f>
        <v/>
      </c>
      <c r="F19" t="str">
        <f>IF(ISBLANK(Badanie!F19),"",Badanie!F19)</f>
        <v/>
      </c>
      <c r="G19" t="str">
        <f>IF(ISBLANK(Badanie!G19),"",Badanie!G19)</f>
        <v/>
      </c>
      <c r="H19" t="str">
        <f>IF(ISBLANK(Badanie!H19),"",Badanie!H19)</f>
        <v/>
      </c>
      <c r="I19" t="str">
        <f t="shared" si="0"/>
        <v/>
      </c>
    </row>
    <row r="20" spans="1:9">
      <c r="A20">
        <f>Badanie!A20</f>
        <v>19</v>
      </c>
      <c r="B20" t="str">
        <f>IF(ISBLANK(Badanie!B20),"",Badanie!B20)</f>
        <v/>
      </c>
      <c r="C20" t="str">
        <f>IF(ISBLANK(Badanie!C20),"",Badanie!C20)</f>
        <v/>
      </c>
      <c r="D20" t="str">
        <f>IF(ISBLANK(Badanie!D20),"",Badanie!D20)</f>
        <v/>
      </c>
      <c r="E20" t="str">
        <f>IF(ISBLANK(Badanie!E20),"",Badanie!E20/100)</f>
        <v/>
      </c>
      <c r="F20" t="str">
        <f>IF(ISBLANK(Badanie!F20),"",Badanie!F20)</f>
        <v/>
      </c>
      <c r="G20" t="str">
        <f>IF(ISBLANK(Badanie!G20),"",Badanie!G20)</f>
        <v/>
      </c>
      <c r="H20" t="str">
        <f>IF(ISBLANK(Badanie!H20),"",Badanie!H20)</f>
        <v/>
      </c>
      <c r="I20" t="str">
        <f t="shared" si="0"/>
        <v/>
      </c>
    </row>
    <row r="21" spans="1:9">
      <c r="A21">
        <f>Badanie!A21</f>
        <v>20</v>
      </c>
      <c r="B21" t="str">
        <f>IF(ISBLANK(Badanie!B21),"",Badanie!B21)</f>
        <v/>
      </c>
      <c r="C21" t="str">
        <f>IF(ISBLANK(Badanie!C21),"",Badanie!C21)</f>
        <v/>
      </c>
      <c r="D21" t="str">
        <f>IF(ISBLANK(Badanie!D21),"",Badanie!D21)</f>
        <v/>
      </c>
      <c r="E21" t="str">
        <f>IF(ISBLANK(Badanie!E21),"",Badanie!E21/100)</f>
        <v/>
      </c>
      <c r="F21" t="str">
        <f>IF(ISBLANK(Badanie!F21),"",Badanie!F21)</f>
        <v/>
      </c>
      <c r="G21" t="str">
        <f>IF(ISBLANK(Badanie!G21),"",Badanie!G21)</f>
        <v/>
      </c>
      <c r="H21" t="str">
        <f>IF(ISBLANK(Badanie!H21),"",Badanie!H21)</f>
        <v/>
      </c>
      <c r="I21" t="str">
        <f t="shared" si="0"/>
        <v/>
      </c>
    </row>
    <row r="22" spans="1:9">
      <c r="A22">
        <f>Badanie!A22</f>
        <v>21</v>
      </c>
      <c r="B22" t="str">
        <f>IF(ISBLANK(Badanie!B22),"",Badanie!B22)</f>
        <v/>
      </c>
      <c r="C22" t="str">
        <f>IF(ISBLANK(Badanie!C22),"",Badanie!C22)</f>
        <v/>
      </c>
      <c r="D22" t="str">
        <f>IF(ISBLANK(Badanie!D22),"",Badanie!D22)</f>
        <v/>
      </c>
      <c r="E22" t="str">
        <f>IF(ISBLANK(Badanie!E22),"",Badanie!E22/100)</f>
        <v/>
      </c>
      <c r="F22" t="str">
        <f>IF(ISBLANK(Badanie!F22),"",Badanie!F22)</f>
        <v/>
      </c>
      <c r="G22" t="str">
        <f>IF(ISBLANK(Badanie!G22),"",Badanie!G22)</f>
        <v/>
      </c>
      <c r="H22" t="str">
        <f>IF(ISBLANK(Badanie!H22),"",Badanie!H22)</f>
        <v/>
      </c>
      <c r="I22" t="str">
        <f t="shared" si="0"/>
        <v/>
      </c>
    </row>
    <row r="23" spans="1:9">
      <c r="A23">
        <f>Badanie!A23</f>
        <v>22</v>
      </c>
      <c r="B23" t="str">
        <f>IF(ISBLANK(Badanie!B23),"",Badanie!B23)</f>
        <v/>
      </c>
      <c r="C23" t="str">
        <f>IF(ISBLANK(Badanie!C23),"",Badanie!C23)</f>
        <v/>
      </c>
      <c r="D23" t="str">
        <f>IF(ISBLANK(Badanie!D23),"",Badanie!D23)</f>
        <v/>
      </c>
      <c r="E23" t="str">
        <f>IF(ISBLANK(Badanie!E23),"",Badanie!E23/100)</f>
        <v/>
      </c>
      <c r="F23" t="str">
        <f>IF(ISBLANK(Badanie!F23),"",Badanie!F23)</f>
        <v/>
      </c>
      <c r="G23" t="str">
        <f>IF(ISBLANK(Badanie!G23),"",Badanie!G23)</f>
        <v/>
      </c>
      <c r="H23" t="str">
        <f>IF(ISBLANK(Badanie!H23),"",Badanie!H23)</f>
        <v/>
      </c>
      <c r="I23" t="str">
        <f t="shared" si="0"/>
        <v/>
      </c>
    </row>
    <row r="24" spans="1:9">
      <c r="A24">
        <f>Badanie!A24</f>
        <v>23</v>
      </c>
      <c r="B24" t="str">
        <f>IF(ISBLANK(Badanie!B24),"",Badanie!B24)</f>
        <v/>
      </c>
      <c r="C24" t="str">
        <f>IF(ISBLANK(Badanie!C24),"",Badanie!C24)</f>
        <v/>
      </c>
      <c r="D24" t="str">
        <f>IF(ISBLANK(Badanie!D24),"",Badanie!D24)</f>
        <v/>
      </c>
      <c r="E24" t="str">
        <f>IF(ISBLANK(Badanie!E24),"",Badanie!E24/100)</f>
        <v/>
      </c>
      <c r="F24" t="str">
        <f>IF(ISBLANK(Badanie!F24),"",Badanie!F24)</f>
        <v/>
      </c>
      <c r="G24" t="str">
        <f>IF(ISBLANK(Badanie!G24),"",Badanie!G24)</f>
        <v/>
      </c>
      <c r="H24" t="str">
        <f>IF(ISBLANK(Badanie!H24),"",Badanie!H24)</f>
        <v/>
      </c>
      <c r="I24" t="str">
        <f t="shared" si="0"/>
        <v/>
      </c>
    </row>
    <row r="25" spans="1:9">
      <c r="A25">
        <f>Badanie!A25</f>
        <v>24</v>
      </c>
      <c r="B25" t="str">
        <f>IF(ISBLANK(Badanie!B25),"",Badanie!B25)</f>
        <v/>
      </c>
      <c r="C25" t="str">
        <f>IF(ISBLANK(Badanie!C25),"",Badanie!C25)</f>
        <v/>
      </c>
      <c r="D25" t="str">
        <f>IF(ISBLANK(Badanie!D25),"",Badanie!D25)</f>
        <v/>
      </c>
      <c r="E25" t="str">
        <f>IF(ISBLANK(Badanie!E25),"",Badanie!E25/100)</f>
        <v/>
      </c>
      <c r="F25" t="str">
        <f>IF(ISBLANK(Badanie!F25),"",Badanie!F25)</f>
        <v/>
      </c>
      <c r="G25" t="str">
        <f>IF(ISBLANK(Badanie!G25),"",Badanie!G25)</f>
        <v/>
      </c>
      <c r="H25" t="str">
        <f>IF(ISBLANK(Badanie!H25),"",Badanie!H25)</f>
        <v/>
      </c>
      <c r="I25" t="str">
        <f t="shared" si="0"/>
        <v/>
      </c>
    </row>
    <row r="26" spans="1:9">
      <c r="A26">
        <f>Badanie!A26</f>
        <v>25</v>
      </c>
      <c r="B26" t="str">
        <f>IF(ISBLANK(Badanie!B26),"",Badanie!B26)</f>
        <v/>
      </c>
      <c r="C26" t="str">
        <f>IF(ISBLANK(Badanie!C26),"",Badanie!C26)</f>
        <v/>
      </c>
      <c r="D26" t="str">
        <f>IF(ISBLANK(Badanie!D26),"",Badanie!D26)</f>
        <v/>
      </c>
      <c r="E26" t="str">
        <f>IF(ISBLANK(Badanie!E26),"",Badanie!E26/100)</f>
        <v/>
      </c>
      <c r="F26" t="str">
        <f>IF(ISBLANK(Badanie!F26),"",Badanie!F26)</f>
        <v/>
      </c>
      <c r="G26" t="str">
        <f>IF(ISBLANK(Badanie!G26),"",Badanie!G26)</f>
        <v/>
      </c>
      <c r="H26" t="str">
        <f>IF(ISBLANK(Badanie!H26),"",Badanie!H26)</f>
        <v/>
      </c>
      <c r="I26" t="str">
        <f t="shared" si="0"/>
        <v/>
      </c>
    </row>
    <row r="27" spans="1:9">
      <c r="A27">
        <f>Badanie!A27</f>
        <v>26</v>
      </c>
      <c r="B27" t="str">
        <f>IF(ISBLANK(Badanie!B27),"",Badanie!B27)</f>
        <v/>
      </c>
      <c r="C27" t="str">
        <f>IF(ISBLANK(Badanie!C27),"",Badanie!C27)</f>
        <v/>
      </c>
      <c r="D27" t="str">
        <f>IF(ISBLANK(Badanie!D27),"",Badanie!D27)</f>
        <v/>
      </c>
      <c r="E27" t="str">
        <f>IF(ISBLANK(Badanie!E27),"",Badanie!E27/100)</f>
        <v/>
      </c>
      <c r="F27" t="str">
        <f>IF(ISBLANK(Badanie!F27),"",Badanie!F27)</f>
        <v/>
      </c>
      <c r="G27" t="str">
        <f>IF(ISBLANK(Badanie!G27),"",Badanie!G27)</f>
        <v/>
      </c>
      <c r="H27" t="str">
        <f>IF(ISBLANK(Badanie!H27),"",Badanie!H27)</f>
        <v/>
      </c>
      <c r="I27" t="str">
        <f t="shared" si="0"/>
        <v/>
      </c>
    </row>
    <row r="28" spans="1:9">
      <c r="A28">
        <f>Badanie!A28</f>
        <v>27</v>
      </c>
      <c r="B28" t="str">
        <f>IF(ISBLANK(Badanie!B28),"",Badanie!B28)</f>
        <v/>
      </c>
      <c r="C28" t="str">
        <f>IF(ISBLANK(Badanie!C28),"",Badanie!C28)</f>
        <v/>
      </c>
      <c r="D28" t="str">
        <f>IF(ISBLANK(Badanie!D28),"",Badanie!D28)</f>
        <v/>
      </c>
      <c r="E28" t="str">
        <f>IF(ISBLANK(Badanie!E28),"",Badanie!E28/100)</f>
        <v/>
      </c>
      <c r="F28" t="str">
        <f>IF(ISBLANK(Badanie!F28),"",Badanie!F28)</f>
        <v/>
      </c>
      <c r="G28" t="str">
        <f>IF(ISBLANK(Badanie!G28),"",Badanie!G28)</f>
        <v/>
      </c>
      <c r="H28" t="str">
        <f>IF(ISBLANK(Badanie!H28),"",Badanie!H28)</f>
        <v/>
      </c>
      <c r="I28" t="str">
        <f t="shared" si="0"/>
        <v/>
      </c>
    </row>
    <row r="29" spans="1:9">
      <c r="A29">
        <f>Badanie!A29</f>
        <v>28</v>
      </c>
      <c r="B29" t="str">
        <f>IF(ISBLANK(Badanie!B29),"",Badanie!B29)</f>
        <v/>
      </c>
      <c r="C29" t="str">
        <f>IF(ISBLANK(Badanie!C29),"",Badanie!C29)</f>
        <v/>
      </c>
      <c r="D29" t="str">
        <f>IF(ISBLANK(Badanie!D29),"",Badanie!D29)</f>
        <v/>
      </c>
      <c r="E29" t="str">
        <f>IF(ISBLANK(Badanie!E29),"",Badanie!E29/100)</f>
        <v/>
      </c>
      <c r="F29" t="str">
        <f>IF(ISBLANK(Badanie!F29),"",Badanie!F29)</f>
        <v/>
      </c>
      <c r="G29" t="str">
        <f>IF(ISBLANK(Badanie!G29),"",Badanie!G29)</f>
        <v/>
      </c>
      <c r="H29" t="str">
        <f>IF(ISBLANK(Badanie!H29),"",Badanie!H29)</f>
        <v/>
      </c>
      <c r="I29" t="str">
        <f t="shared" si="0"/>
        <v/>
      </c>
    </row>
    <row r="30" spans="1:9">
      <c r="A30">
        <f>Badanie!A30</f>
        <v>29</v>
      </c>
      <c r="B30" t="str">
        <f>IF(ISBLANK(Badanie!B30),"",Badanie!B30)</f>
        <v/>
      </c>
      <c r="C30" t="str">
        <f>IF(ISBLANK(Badanie!C30),"",Badanie!C30)</f>
        <v/>
      </c>
      <c r="D30" t="str">
        <f>IF(ISBLANK(Badanie!D30),"",Badanie!D30)</f>
        <v/>
      </c>
      <c r="E30" t="str">
        <f>IF(ISBLANK(Badanie!E30),"",Badanie!E30/100)</f>
        <v/>
      </c>
      <c r="F30" t="str">
        <f>IF(ISBLANK(Badanie!F30),"",Badanie!F30)</f>
        <v/>
      </c>
      <c r="G30" t="str">
        <f>IF(ISBLANK(Badanie!G30),"",Badanie!G30)</f>
        <v/>
      </c>
      <c r="H30" t="str">
        <f>IF(ISBLANK(Badanie!H30),"",Badanie!H30)</f>
        <v/>
      </c>
      <c r="I30" t="str">
        <f t="shared" si="0"/>
        <v/>
      </c>
    </row>
    <row r="31" spans="1:9">
      <c r="A31">
        <f>Badanie!A31</f>
        <v>30</v>
      </c>
      <c r="B31" t="str">
        <f>IF(ISBLANK(Badanie!B31),"",Badanie!B31)</f>
        <v/>
      </c>
      <c r="C31" t="str">
        <f>IF(ISBLANK(Badanie!C31),"",Badanie!C31)</f>
        <v/>
      </c>
      <c r="D31" t="str">
        <f>IF(ISBLANK(Badanie!D31),"",Badanie!D31)</f>
        <v/>
      </c>
      <c r="E31" t="str">
        <f>IF(ISBLANK(Badanie!E31),"",Badanie!E31/100)</f>
        <v/>
      </c>
      <c r="F31" t="str">
        <f>IF(ISBLANK(Badanie!F31),"",Badanie!F31)</f>
        <v/>
      </c>
      <c r="G31" t="str">
        <f>IF(ISBLANK(Badanie!G31),"",Badanie!G31)</f>
        <v/>
      </c>
      <c r="H31" t="str">
        <f>IF(ISBLANK(Badanie!H31),"",Badanie!H31)</f>
        <v/>
      </c>
      <c r="I31" t="str">
        <f t="shared" si="0"/>
        <v/>
      </c>
    </row>
    <row r="32" spans="1:9">
      <c r="A32">
        <f>Badanie!A32</f>
        <v>31</v>
      </c>
      <c r="B32" t="str">
        <f>IF(ISBLANK(Badanie!B32),"",Badanie!B32)</f>
        <v/>
      </c>
      <c r="C32" t="str">
        <f>IF(ISBLANK(Badanie!C32),"",Badanie!C32)</f>
        <v/>
      </c>
      <c r="D32" t="str">
        <f>IF(ISBLANK(Badanie!D32),"",Badanie!D32)</f>
        <v/>
      </c>
      <c r="E32" t="str">
        <f>IF(ISBLANK(Badanie!E32),"",Badanie!E32/100)</f>
        <v/>
      </c>
      <c r="F32" t="str">
        <f>IF(ISBLANK(Badanie!F32),"",Badanie!F32)</f>
        <v/>
      </c>
      <c r="G32" t="str">
        <f>IF(ISBLANK(Badanie!G32),"",Badanie!G32)</f>
        <v/>
      </c>
      <c r="H32" t="str">
        <f>IF(ISBLANK(Badanie!H32),"",Badanie!H32)</f>
        <v/>
      </c>
      <c r="I32" t="str">
        <f t="shared" si="0"/>
        <v/>
      </c>
    </row>
    <row r="33" spans="1:9">
      <c r="A33">
        <f>Badanie!A33</f>
        <v>32</v>
      </c>
      <c r="B33" t="str">
        <f>IF(ISBLANK(Badanie!B33),"",Badanie!B33)</f>
        <v/>
      </c>
      <c r="C33" t="str">
        <f>IF(ISBLANK(Badanie!C33),"",Badanie!C33)</f>
        <v/>
      </c>
      <c r="D33" t="str">
        <f>IF(ISBLANK(Badanie!D33),"",Badanie!D33)</f>
        <v/>
      </c>
      <c r="E33" t="str">
        <f>IF(ISBLANK(Badanie!E33),"",Badanie!E33/100)</f>
        <v/>
      </c>
      <c r="F33" t="str">
        <f>IF(ISBLANK(Badanie!F33),"",Badanie!F33)</f>
        <v/>
      </c>
      <c r="G33" t="str">
        <f>IF(ISBLANK(Badanie!G33),"",Badanie!G33)</f>
        <v/>
      </c>
      <c r="H33" t="str">
        <f>IF(ISBLANK(Badanie!H33),"",Badanie!H33)</f>
        <v/>
      </c>
      <c r="I33" t="str">
        <f t="shared" si="0"/>
        <v/>
      </c>
    </row>
    <row r="34" spans="1:9">
      <c r="A34">
        <f>Badanie!A34</f>
        <v>33</v>
      </c>
      <c r="B34" t="str">
        <f>IF(ISBLANK(Badanie!B34),"",Badanie!B34)</f>
        <v/>
      </c>
      <c r="C34" t="str">
        <f>IF(ISBLANK(Badanie!C34),"",Badanie!C34)</f>
        <v/>
      </c>
      <c r="D34" t="str">
        <f>IF(ISBLANK(Badanie!D34),"",Badanie!D34)</f>
        <v/>
      </c>
      <c r="E34" t="str">
        <f>IF(ISBLANK(Badanie!E34),"",Badanie!E34/100)</f>
        <v/>
      </c>
      <c r="F34" t="str">
        <f>IF(ISBLANK(Badanie!F34),"",Badanie!F34)</f>
        <v/>
      </c>
      <c r="G34" t="str">
        <f>IF(ISBLANK(Badanie!G34),"",Badanie!G34)</f>
        <v/>
      </c>
      <c r="H34" t="str">
        <f>IF(ISBLANK(Badanie!H34),"",Badanie!H34)</f>
        <v/>
      </c>
      <c r="I34" t="str">
        <f t="shared" si="0"/>
        <v/>
      </c>
    </row>
    <row r="35" spans="1:9">
      <c r="A35">
        <f>Badanie!A35</f>
        <v>34</v>
      </c>
      <c r="B35" t="str">
        <f>IF(ISBLANK(Badanie!B35),"",Badanie!B35)</f>
        <v/>
      </c>
      <c r="C35" t="str">
        <f>IF(ISBLANK(Badanie!C35),"",Badanie!C35)</f>
        <v/>
      </c>
      <c r="D35" t="str">
        <f>IF(ISBLANK(Badanie!D35),"",Badanie!D35)</f>
        <v/>
      </c>
      <c r="E35" t="str">
        <f>IF(ISBLANK(Badanie!E35),"",Badanie!E35/100)</f>
        <v/>
      </c>
      <c r="F35" t="str">
        <f>IF(ISBLANK(Badanie!F35),"",Badanie!F35)</f>
        <v/>
      </c>
      <c r="G35" t="str">
        <f>IF(ISBLANK(Badanie!G35),"",Badanie!G35)</f>
        <v/>
      </c>
      <c r="H35" t="str">
        <f>IF(ISBLANK(Badanie!H35),"",Badanie!H35)</f>
        <v/>
      </c>
      <c r="I35" t="str">
        <f t="shared" si="0"/>
        <v/>
      </c>
    </row>
    <row r="36" spans="1:9">
      <c r="A36">
        <f>Badanie!A36</f>
        <v>35</v>
      </c>
      <c r="B36" t="str">
        <f>IF(ISBLANK(Badanie!B36),"",Badanie!B36)</f>
        <v/>
      </c>
      <c r="C36" t="str">
        <f>IF(ISBLANK(Badanie!C36),"",Badanie!C36)</f>
        <v/>
      </c>
      <c r="D36" t="str">
        <f>IF(ISBLANK(Badanie!D36),"",Badanie!D36)</f>
        <v/>
      </c>
      <c r="E36" t="str">
        <f>IF(ISBLANK(Badanie!E36),"",Badanie!E36/100)</f>
        <v/>
      </c>
      <c r="F36" t="str">
        <f>IF(ISBLANK(Badanie!F36),"",Badanie!F36)</f>
        <v/>
      </c>
      <c r="G36" t="str">
        <f>IF(ISBLANK(Badanie!G36),"",Badanie!G36)</f>
        <v/>
      </c>
      <c r="H36" t="str">
        <f>IF(ISBLANK(Badanie!H36),"",Badanie!H36)</f>
        <v/>
      </c>
      <c r="I36" t="str">
        <f t="shared" si="0"/>
        <v/>
      </c>
    </row>
    <row r="37" spans="1:9">
      <c r="A37">
        <f>Badanie!A37</f>
        <v>36</v>
      </c>
      <c r="B37" t="str">
        <f>IF(ISBLANK(Badanie!B37),"",Badanie!B37)</f>
        <v/>
      </c>
      <c r="C37" t="str">
        <f>IF(ISBLANK(Badanie!C37),"",Badanie!C37)</f>
        <v/>
      </c>
      <c r="D37" t="str">
        <f>IF(ISBLANK(Badanie!D37),"",Badanie!D37)</f>
        <v/>
      </c>
      <c r="E37" t="str">
        <f>IF(ISBLANK(Badanie!E37),"",Badanie!E37/100)</f>
        <v/>
      </c>
      <c r="F37" t="str">
        <f>IF(ISBLANK(Badanie!F37),"",Badanie!F37)</f>
        <v/>
      </c>
      <c r="G37" t="str">
        <f>IF(ISBLANK(Badanie!G37),"",Badanie!G37)</f>
        <v/>
      </c>
      <c r="H37" t="str">
        <f>IF(ISBLANK(Badanie!H37),"",Badanie!H37)</f>
        <v/>
      </c>
      <c r="I37" t="str">
        <f t="shared" si="0"/>
        <v/>
      </c>
    </row>
    <row r="38" spans="1:9">
      <c r="A38">
        <f>Badanie!A38</f>
        <v>37</v>
      </c>
      <c r="B38" t="str">
        <f>IF(ISBLANK(Badanie!B38),"",Badanie!B38)</f>
        <v/>
      </c>
      <c r="C38" t="str">
        <f>IF(ISBLANK(Badanie!C38),"",Badanie!C38)</f>
        <v/>
      </c>
      <c r="D38" t="str">
        <f>IF(ISBLANK(Badanie!D38),"",Badanie!D38)</f>
        <v/>
      </c>
      <c r="E38" t="str">
        <f>IF(ISBLANK(Badanie!E38),"",Badanie!E38/100)</f>
        <v/>
      </c>
      <c r="F38" t="str">
        <f>IF(ISBLANK(Badanie!F38),"",Badanie!F38)</f>
        <v/>
      </c>
      <c r="G38" t="str">
        <f>IF(ISBLANK(Badanie!G38),"",Badanie!G38)</f>
        <v/>
      </c>
      <c r="H38" t="str">
        <f>IF(ISBLANK(Badanie!H38),"",Badanie!H38)</f>
        <v/>
      </c>
      <c r="I38" t="str">
        <f t="shared" si="0"/>
        <v/>
      </c>
    </row>
    <row r="39" spans="1:9">
      <c r="A39">
        <f>Badanie!A39</f>
        <v>38</v>
      </c>
      <c r="B39" t="str">
        <f>IF(ISBLANK(Badanie!B39),"",Badanie!B39)</f>
        <v/>
      </c>
      <c r="C39" t="str">
        <f>IF(ISBLANK(Badanie!C39),"",Badanie!C39)</f>
        <v/>
      </c>
      <c r="D39" t="str">
        <f>IF(ISBLANK(Badanie!D39),"",Badanie!D39)</f>
        <v/>
      </c>
      <c r="E39" t="str">
        <f>IF(ISBLANK(Badanie!E39),"",Badanie!E39/100)</f>
        <v/>
      </c>
      <c r="F39" t="str">
        <f>IF(ISBLANK(Badanie!F39),"",Badanie!F39)</f>
        <v/>
      </c>
      <c r="G39" t="str">
        <f>IF(ISBLANK(Badanie!G39),"",Badanie!G39)</f>
        <v/>
      </c>
      <c r="H39" t="str">
        <f>IF(ISBLANK(Badanie!H39),"",Badanie!H39)</f>
        <v/>
      </c>
      <c r="I39" t="str">
        <f t="shared" si="0"/>
        <v/>
      </c>
    </row>
    <row r="40" spans="1:9">
      <c r="A40">
        <f>Badanie!A40</f>
        <v>39</v>
      </c>
      <c r="B40" t="str">
        <f>IF(ISBLANK(Badanie!B40),"",Badanie!B40)</f>
        <v/>
      </c>
      <c r="C40" t="str">
        <f>IF(ISBLANK(Badanie!C40),"",Badanie!C40)</f>
        <v/>
      </c>
      <c r="D40" t="str">
        <f>IF(ISBLANK(Badanie!D40),"",Badanie!D40)</f>
        <v/>
      </c>
      <c r="E40" t="str">
        <f>IF(ISBLANK(Badanie!E40),"",Badanie!E40/100)</f>
        <v/>
      </c>
      <c r="F40" t="str">
        <f>IF(ISBLANK(Badanie!F40),"",Badanie!F40)</f>
        <v/>
      </c>
      <c r="G40" t="str">
        <f>IF(ISBLANK(Badanie!G40),"",Badanie!G40)</f>
        <v/>
      </c>
      <c r="H40" t="str">
        <f>IF(ISBLANK(Badanie!H40),"",Badanie!H40)</f>
        <v/>
      </c>
      <c r="I40" t="str">
        <f t="shared" si="0"/>
        <v/>
      </c>
    </row>
    <row r="41" spans="1:9">
      <c r="A41">
        <f>Badanie!A41</f>
        <v>40</v>
      </c>
      <c r="B41" t="str">
        <f>IF(ISBLANK(Badanie!B41),"",Badanie!B41)</f>
        <v/>
      </c>
      <c r="C41" t="str">
        <f>IF(ISBLANK(Badanie!C41),"",Badanie!C41)</f>
        <v/>
      </c>
      <c r="D41" t="str">
        <f>IF(ISBLANK(Badanie!D41),"",Badanie!D41)</f>
        <v/>
      </c>
      <c r="E41" t="str">
        <f>IF(ISBLANK(Badanie!E41),"",Badanie!E41/100)</f>
        <v/>
      </c>
      <c r="F41" t="str">
        <f>IF(ISBLANK(Badanie!F41),"",Badanie!F41)</f>
        <v/>
      </c>
      <c r="G41" t="str">
        <f>IF(ISBLANK(Badanie!G41),"",Badanie!G41)</f>
        <v/>
      </c>
      <c r="H41" t="str">
        <f>IF(ISBLANK(Badanie!H41),"",Badanie!H41)</f>
        <v/>
      </c>
      <c r="I41" t="str">
        <f t="shared" si="0"/>
        <v/>
      </c>
    </row>
    <row r="42" spans="1:9">
      <c r="A42">
        <f>Badanie!A42</f>
        <v>41</v>
      </c>
      <c r="B42" t="str">
        <f>IF(ISBLANK(Badanie!B42),"",Badanie!B42)</f>
        <v/>
      </c>
      <c r="C42" t="str">
        <f>IF(ISBLANK(Badanie!C42),"",Badanie!C42)</f>
        <v/>
      </c>
      <c r="D42" t="str">
        <f>IF(ISBLANK(Badanie!D42),"",Badanie!D42)</f>
        <v/>
      </c>
      <c r="E42" t="str">
        <f>IF(ISBLANK(Badanie!E42),"",Badanie!E42/100)</f>
        <v/>
      </c>
      <c r="F42" t="str">
        <f>IF(ISBLANK(Badanie!F42),"",Badanie!F42)</f>
        <v/>
      </c>
      <c r="G42" t="str">
        <f>IF(ISBLANK(Badanie!G42),"",Badanie!G42)</f>
        <v/>
      </c>
      <c r="H42" t="str">
        <f>IF(ISBLANK(Badanie!H42),"",Badanie!H42)</f>
        <v/>
      </c>
      <c r="I42" t="str">
        <f t="shared" si="0"/>
        <v/>
      </c>
    </row>
    <row r="43" spans="1:9">
      <c r="A43">
        <f>Badanie!A43</f>
        <v>42</v>
      </c>
      <c r="B43" t="str">
        <f>IF(ISBLANK(Badanie!B43),"",Badanie!B43)</f>
        <v/>
      </c>
      <c r="C43" t="str">
        <f>IF(ISBLANK(Badanie!C43),"",Badanie!C43)</f>
        <v/>
      </c>
      <c r="D43" t="str">
        <f>IF(ISBLANK(Badanie!D43),"",Badanie!D43)</f>
        <v/>
      </c>
      <c r="E43" t="str">
        <f>IF(ISBLANK(Badanie!E43),"",Badanie!E43/100)</f>
        <v/>
      </c>
      <c r="F43" t="str">
        <f>IF(ISBLANK(Badanie!F43),"",Badanie!F43)</f>
        <v/>
      </c>
      <c r="G43" t="str">
        <f>IF(ISBLANK(Badanie!G43),"",Badanie!G43)</f>
        <v/>
      </c>
      <c r="H43" t="str">
        <f>IF(ISBLANK(Badanie!H43),"",Badanie!H43)</f>
        <v/>
      </c>
      <c r="I43" t="str">
        <f t="shared" si="0"/>
        <v/>
      </c>
    </row>
    <row r="44" spans="1:9">
      <c r="A44">
        <f>Badanie!A44</f>
        <v>43</v>
      </c>
      <c r="B44" t="str">
        <f>IF(ISBLANK(Badanie!B44),"",Badanie!B44)</f>
        <v/>
      </c>
      <c r="C44" t="str">
        <f>IF(ISBLANK(Badanie!C44),"",Badanie!C44)</f>
        <v/>
      </c>
      <c r="D44" t="str">
        <f>IF(ISBLANK(Badanie!D44),"",Badanie!D44)</f>
        <v/>
      </c>
      <c r="E44" t="str">
        <f>IF(ISBLANK(Badanie!E44),"",Badanie!E44/100)</f>
        <v/>
      </c>
      <c r="F44" t="str">
        <f>IF(ISBLANK(Badanie!F44),"",Badanie!F44)</f>
        <v/>
      </c>
      <c r="G44" t="str">
        <f>IF(ISBLANK(Badanie!G44),"",Badanie!G44)</f>
        <v/>
      </c>
      <c r="H44" t="str">
        <f>IF(ISBLANK(Badanie!H44),"",Badanie!H44)</f>
        <v/>
      </c>
      <c r="I44" t="str">
        <f t="shared" si="0"/>
        <v/>
      </c>
    </row>
    <row r="45" spans="1:9">
      <c r="A45">
        <f>Badanie!A45</f>
        <v>44</v>
      </c>
      <c r="B45" t="str">
        <f>IF(ISBLANK(Badanie!B45),"",Badanie!B45)</f>
        <v/>
      </c>
      <c r="C45" t="str">
        <f>IF(ISBLANK(Badanie!C45),"",Badanie!C45)</f>
        <v/>
      </c>
      <c r="D45" t="str">
        <f>IF(ISBLANK(Badanie!D45),"",Badanie!D45)</f>
        <v/>
      </c>
      <c r="E45" t="str">
        <f>IF(ISBLANK(Badanie!E45),"",Badanie!E45/100)</f>
        <v/>
      </c>
      <c r="F45" t="str">
        <f>IF(ISBLANK(Badanie!F45),"",Badanie!F45)</f>
        <v/>
      </c>
      <c r="G45" t="str">
        <f>IF(ISBLANK(Badanie!G45),"",Badanie!G45)</f>
        <v/>
      </c>
      <c r="H45" t="str">
        <f>IF(ISBLANK(Badanie!H45),"",Badanie!H45)</f>
        <v/>
      </c>
      <c r="I45" t="str">
        <f t="shared" si="0"/>
        <v/>
      </c>
    </row>
    <row r="46" spans="1:9">
      <c r="A46">
        <f>Badanie!A46</f>
        <v>45</v>
      </c>
      <c r="B46" t="str">
        <f>IF(ISBLANK(Badanie!B46),"",Badanie!B46)</f>
        <v/>
      </c>
      <c r="C46" t="str">
        <f>IF(ISBLANK(Badanie!C46),"",Badanie!C46)</f>
        <v/>
      </c>
      <c r="D46" t="str">
        <f>IF(ISBLANK(Badanie!D46),"",Badanie!D46)</f>
        <v/>
      </c>
      <c r="E46" t="str">
        <f>IF(ISBLANK(Badanie!E46),"",Badanie!E46/100)</f>
        <v/>
      </c>
      <c r="F46" t="str">
        <f>IF(ISBLANK(Badanie!F46),"",Badanie!F46)</f>
        <v/>
      </c>
      <c r="G46" t="str">
        <f>IF(ISBLANK(Badanie!G46),"",Badanie!G46)</f>
        <v/>
      </c>
      <c r="H46" t="str">
        <f>IF(ISBLANK(Badanie!H46),"",Badanie!H46)</f>
        <v/>
      </c>
      <c r="I46" t="str">
        <f t="shared" si="0"/>
        <v/>
      </c>
    </row>
    <row r="47" spans="1:9">
      <c r="A47">
        <f>Badanie!A47</f>
        <v>46</v>
      </c>
      <c r="B47" t="str">
        <f>IF(ISBLANK(Badanie!B47),"",Badanie!B47)</f>
        <v/>
      </c>
      <c r="C47" t="str">
        <f>IF(ISBLANK(Badanie!C47),"",Badanie!C47)</f>
        <v/>
      </c>
      <c r="D47" t="str">
        <f>IF(ISBLANK(Badanie!D47),"",Badanie!D47)</f>
        <v/>
      </c>
      <c r="E47" t="str">
        <f>IF(ISBLANK(Badanie!E47),"",Badanie!E47/100)</f>
        <v/>
      </c>
      <c r="F47" t="str">
        <f>IF(ISBLANK(Badanie!F47),"",Badanie!F47)</f>
        <v/>
      </c>
      <c r="G47" t="str">
        <f>IF(ISBLANK(Badanie!G47),"",Badanie!G47)</f>
        <v/>
      </c>
      <c r="H47" t="str">
        <f>IF(ISBLANK(Badanie!H47),"",Badanie!H47)</f>
        <v/>
      </c>
      <c r="I47" t="str">
        <f t="shared" si="0"/>
        <v/>
      </c>
    </row>
    <row r="48" spans="1:9">
      <c r="A48">
        <f>Badanie!A48</f>
        <v>47</v>
      </c>
      <c r="B48" t="str">
        <f>IF(ISBLANK(Badanie!B48),"",Badanie!B48)</f>
        <v/>
      </c>
      <c r="C48" t="str">
        <f>IF(ISBLANK(Badanie!C48),"",Badanie!C48)</f>
        <v/>
      </c>
      <c r="D48" t="str">
        <f>IF(ISBLANK(Badanie!D48),"",Badanie!D48)</f>
        <v/>
      </c>
      <c r="E48" t="str">
        <f>IF(ISBLANK(Badanie!E48),"",Badanie!E48/100)</f>
        <v/>
      </c>
      <c r="F48" t="str">
        <f>IF(ISBLANK(Badanie!F48),"",Badanie!F48)</f>
        <v/>
      </c>
      <c r="G48" t="str">
        <f>IF(ISBLANK(Badanie!G48),"",Badanie!G48)</f>
        <v/>
      </c>
      <c r="H48" t="str">
        <f>IF(ISBLANK(Badanie!H48),"",Badanie!H48)</f>
        <v/>
      </c>
      <c r="I48" t="str">
        <f t="shared" si="0"/>
        <v/>
      </c>
    </row>
    <row r="49" spans="1:9">
      <c r="A49">
        <f>Badanie!A49</f>
        <v>48</v>
      </c>
      <c r="B49" t="str">
        <f>IF(ISBLANK(Badanie!B49),"",Badanie!B49)</f>
        <v/>
      </c>
      <c r="C49" t="str">
        <f>IF(ISBLANK(Badanie!C49),"",Badanie!C49)</f>
        <v/>
      </c>
      <c r="D49" t="str">
        <f>IF(ISBLANK(Badanie!D49),"",Badanie!D49)</f>
        <v/>
      </c>
      <c r="E49" t="str">
        <f>IF(ISBLANK(Badanie!E49),"",Badanie!E49/100)</f>
        <v/>
      </c>
      <c r="F49" t="str">
        <f>IF(ISBLANK(Badanie!F49),"",Badanie!F49)</f>
        <v/>
      </c>
      <c r="G49" t="str">
        <f>IF(ISBLANK(Badanie!G49),"",Badanie!G49)</f>
        <v/>
      </c>
      <c r="H49" t="str">
        <f>IF(ISBLANK(Badanie!H49),"",Badanie!H49)</f>
        <v/>
      </c>
      <c r="I49" t="str">
        <f t="shared" si="0"/>
        <v/>
      </c>
    </row>
    <row r="50" spans="1:9">
      <c r="A50">
        <f>Badanie!A50</f>
        <v>49</v>
      </c>
      <c r="B50" t="str">
        <f>IF(ISBLANK(Badanie!B50),"",Badanie!B50)</f>
        <v/>
      </c>
      <c r="C50" t="str">
        <f>IF(ISBLANK(Badanie!C50),"",Badanie!C50)</f>
        <v/>
      </c>
      <c r="D50" t="str">
        <f>IF(ISBLANK(Badanie!D50),"",Badanie!D50)</f>
        <v/>
      </c>
      <c r="E50" t="str">
        <f>IF(ISBLANK(Badanie!E50),"",Badanie!E50/100)</f>
        <v/>
      </c>
      <c r="F50" t="str">
        <f>IF(ISBLANK(Badanie!F50),"",Badanie!F50)</f>
        <v/>
      </c>
      <c r="G50" t="str">
        <f>IF(ISBLANK(Badanie!G50),"",Badanie!G50)</f>
        <v/>
      </c>
      <c r="H50" t="str">
        <f>IF(ISBLANK(Badanie!H50),"",Badanie!H50)</f>
        <v/>
      </c>
      <c r="I50" t="str">
        <f t="shared" si="0"/>
        <v/>
      </c>
    </row>
    <row r="51" spans="1:9">
      <c r="A51">
        <f>Badanie!A51</f>
        <v>50</v>
      </c>
      <c r="B51" t="str">
        <f>IF(ISBLANK(Badanie!B51),"",Badanie!B51)</f>
        <v/>
      </c>
      <c r="C51" t="str">
        <f>IF(ISBLANK(Badanie!C51),"",Badanie!C51)</f>
        <v/>
      </c>
      <c r="D51" t="str">
        <f>IF(ISBLANK(Badanie!D51),"",Badanie!D51)</f>
        <v/>
      </c>
      <c r="E51" t="str">
        <f>IF(ISBLANK(Badanie!E51),"",Badanie!E51/100)</f>
        <v/>
      </c>
      <c r="F51" t="str">
        <f>IF(ISBLANK(Badanie!F51),"",Badanie!F51)</f>
        <v/>
      </c>
      <c r="G51" t="str">
        <f>IF(ISBLANK(Badanie!G51),"",Badanie!G51)</f>
        <v/>
      </c>
      <c r="H51" t="str">
        <f>IF(ISBLANK(Badanie!H51),"",Badanie!H51)</f>
        <v/>
      </c>
      <c r="I51" t="str">
        <f t="shared" si="0"/>
        <v/>
      </c>
    </row>
    <row r="52" spans="1:9">
      <c r="A52">
        <f>Badanie!A52</f>
        <v>51</v>
      </c>
      <c r="B52" t="str">
        <f>IF(ISBLANK(Badanie!B52),"",Badanie!B52)</f>
        <v/>
      </c>
      <c r="C52" t="str">
        <f>IF(ISBLANK(Badanie!C52),"",Badanie!C52)</f>
        <v/>
      </c>
      <c r="D52" t="str">
        <f>IF(ISBLANK(Badanie!D52),"",Badanie!D52)</f>
        <v/>
      </c>
      <c r="E52" t="str">
        <f>IF(ISBLANK(Badanie!E52),"",Badanie!E52/100)</f>
        <v/>
      </c>
      <c r="F52" t="str">
        <f>IF(ISBLANK(Badanie!F52),"",Badanie!F52)</f>
        <v/>
      </c>
      <c r="G52" t="str">
        <f>IF(ISBLANK(Badanie!G52),"",Badanie!G52)</f>
        <v/>
      </c>
      <c r="H52" t="str">
        <f>IF(ISBLANK(Badanie!H52),"",Badanie!H52)</f>
        <v/>
      </c>
      <c r="I52" t="str">
        <f t="shared" si="0"/>
        <v/>
      </c>
    </row>
    <row r="53" spans="1:9">
      <c r="A53">
        <f>Badanie!A53</f>
        <v>52</v>
      </c>
      <c r="B53" t="str">
        <f>IF(ISBLANK(Badanie!B53),"",Badanie!B53)</f>
        <v/>
      </c>
      <c r="C53" t="str">
        <f>IF(ISBLANK(Badanie!C53),"",Badanie!C53)</f>
        <v/>
      </c>
      <c r="D53" t="str">
        <f>IF(ISBLANK(Badanie!D53),"",Badanie!D53)</f>
        <v/>
      </c>
      <c r="E53" t="str">
        <f>IF(ISBLANK(Badanie!E53),"",Badanie!E53/100)</f>
        <v/>
      </c>
      <c r="F53" t="str">
        <f>IF(ISBLANK(Badanie!F53),"",Badanie!F53)</f>
        <v/>
      </c>
      <c r="G53" t="str">
        <f>IF(ISBLANK(Badanie!G53),"",Badanie!G53)</f>
        <v/>
      </c>
      <c r="H53" t="str">
        <f>IF(ISBLANK(Badanie!H53),"",Badanie!H53)</f>
        <v/>
      </c>
      <c r="I53" t="str">
        <f t="shared" si="0"/>
        <v/>
      </c>
    </row>
    <row r="54" spans="1:9">
      <c r="A54">
        <f>Badanie!A54</f>
        <v>53</v>
      </c>
      <c r="B54" t="str">
        <f>IF(ISBLANK(Badanie!B54),"",Badanie!B54)</f>
        <v/>
      </c>
      <c r="C54" t="str">
        <f>IF(ISBLANK(Badanie!C54),"",Badanie!C54)</f>
        <v/>
      </c>
      <c r="D54" t="str">
        <f>IF(ISBLANK(Badanie!D54),"",Badanie!D54)</f>
        <v/>
      </c>
      <c r="E54" t="str">
        <f>IF(ISBLANK(Badanie!E54),"",Badanie!E54/100)</f>
        <v/>
      </c>
      <c r="F54" t="str">
        <f>IF(ISBLANK(Badanie!F54),"",Badanie!F54)</f>
        <v/>
      </c>
      <c r="G54" t="str">
        <f>IF(ISBLANK(Badanie!G54),"",Badanie!G54)</f>
        <v/>
      </c>
      <c r="H54" t="str">
        <f>IF(ISBLANK(Badanie!H54),"",Badanie!H54)</f>
        <v/>
      </c>
      <c r="I54" t="str">
        <f t="shared" si="0"/>
        <v/>
      </c>
    </row>
    <row r="55" spans="1:9">
      <c r="A55">
        <f>Badanie!A55</f>
        <v>54</v>
      </c>
      <c r="B55" t="str">
        <f>IF(ISBLANK(Badanie!B55),"",Badanie!B55)</f>
        <v/>
      </c>
      <c r="C55" t="str">
        <f>IF(ISBLANK(Badanie!C55),"",Badanie!C55)</f>
        <v/>
      </c>
      <c r="D55" t="str">
        <f>IF(ISBLANK(Badanie!D55),"",Badanie!D55)</f>
        <v/>
      </c>
      <c r="E55" t="str">
        <f>IF(ISBLANK(Badanie!E55),"",Badanie!E55/100)</f>
        <v/>
      </c>
      <c r="F55" t="str">
        <f>IF(ISBLANK(Badanie!F55),"",Badanie!F55)</f>
        <v/>
      </c>
      <c r="G55" t="str">
        <f>IF(ISBLANK(Badanie!G55),"",Badanie!G55)</f>
        <v/>
      </c>
      <c r="H55" t="str">
        <f>IF(ISBLANK(Badanie!H55),"",Badanie!H55)</f>
        <v/>
      </c>
      <c r="I55" t="str">
        <f t="shared" si="0"/>
        <v/>
      </c>
    </row>
    <row r="56" spans="1:9">
      <c r="A56">
        <f>Badanie!A56</f>
        <v>55</v>
      </c>
      <c r="B56" t="str">
        <f>IF(ISBLANK(Badanie!B56),"",Badanie!B56)</f>
        <v/>
      </c>
      <c r="C56" t="str">
        <f>IF(ISBLANK(Badanie!C56),"",Badanie!C56)</f>
        <v/>
      </c>
      <c r="D56" t="str">
        <f>IF(ISBLANK(Badanie!D56),"",Badanie!D56)</f>
        <v/>
      </c>
      <c r="E56" t="str">
        <f>IF(ISBLANK(Badanie!E56),"",Badanie!E56/100)</f>
        <v/>
      </c>
      <c r="F56" t="str">
        <f>IF(ISBLANK(Badanie!F56),"",Badanie!F56)</f>
        <v/>
      </c>
      <c r="G56" t="str">
        <f>IF(ISBLANK(Badanie!G56),"",Badanie!G56)</f>
        <v/>
      </c>
      <c r="H56" t="str">
        <f>IF(ISBLANK(Badanie!H56),"",Badanie!H56)</f>
        <v/>
      </c>
      <c r="I56" t="str">
        <f t="shared" si="0"/>
        <v/>
      </c>
    </row>
    <row r="57" spans="1:9">
      <c r="A57">
        <f>Badanie!A57</f>
        <v>56</v>
      </c>
      <c r="B57" t="str">
        <f>IF(ISBLANK(Badanie!B57),"",Badanie!B57)</f>
        <v/>
      </c>
      <c r="C57" t="str">
        <f>IF(ISBLANK(Badanie!C57),"",Badanie!C57)</f>
        <v/>
      </c>
      <c r="D57" t="str">
        <f>IF(ISBLANK(Badanie!D57),"",Badanie!D57)</f>
        <v/>
      </c>
      <c r="E57" t="str">
        <f>IF(ISBLANK(Badanie!E57),"",Badanie!E57/100)</f>
        <v/>
      </c>
      <c r="F57" t="str">
        <f>IF(ISBLANK(Badanie!F57),"",Badanie!F57)</f>
        <v/>
      </c>
      <c r="G57" t="str">
        <f>IF(ISBLANK(Badanie!G57),"",Badanie!G57)</f>
        <v/>
      </c>
      <c r="H57" t="str">
        <f>IF(ISBLANK(Badanie!H57),"",Badanie!H57)</f>
        <v/>
      </c>
      <c r="I57" t="str">
        <f t="shared" si="0"/>
        <v/>
      </c>
    </row>
    <row r="58" spans="1:9">
      <c r="A58">
        <f>Badanie!A58</f>
        <v>57</v>
      </c>
      <c r="B58" t="str">
        <f>IF(ISBLANK(Badanie!B58),"",Badanie!B58)</f>
        <v/>
      </c>
      <c r="C58" t="str">
        <f>IF(ISBLANK(Badanie!C58),"",Badanie!C58)</f>
        <v/>
      </c>
      <c r="D58" t="str">
        <f>IF(ISBLANK(Badanie!D58),"",Badanie!D58)</f>
        <v/>
      </c>
      <c r="E58" t="str">
        <f>IF(ISBLANK(Badanie!E58),"",Badanie!E58/100)</f>
        <v/>
      </c>
      <c r="F58" t="str">
        <f>IF(ISBLANK(Badanie!F58),"",Badanie!F58)</f>
        <v/>
      </c>
      <c r="G58" t="str">
        <f>IF(ISBLANK(Badanie!G58),"",Badanie!G58)</f>
        <v/>
      </c>
      <c r="H58" t="str">
        <f>IF(ISBLANK(Badanie!H58),"",Badanie!H58)</f>
        <v/>
      </c>
      <c r="I58" t="str">
        <f t="shared" si="0"/>
        <v/>
      </c>
    </row>
    <row r="59" spans="1:9">
      <c r="A59">
        <f>Badanie!A59</f>
        <v>58</v>
      </c>
      <c r="B59" t="str">
        <f>IF(ISBLANK(Badanie!B59),"",Badanie!B59)</f>
        <v/>
      </c>
      <c r="C59" t="str">
        <f>IF(ISBLANK(Badanie!C59),"",Badanie!C59)</f>
        <v/>
      </c>
      <c r="D59" t="str">
        <f>IF(ISBLANK(Badanie!D59),"",Badanie!D59)</f>
        <v/>
      </c>
      <c r="E59" t="str">
        <f>IF(ISBLANK(Badanie!E59),"",Badanie!E59/100)</f>
        <v/>
      </c>
      <c r="F59" t="str">
        <f>IF(ISBLANK(Badanie!F59),"",Badanie!F59)</f>
        <v/>
      </c>
      <c r="G59" t="str">
        <f>IF(ISBLANK(Badanie!G59),"",Badanie!G59)</f>
        <v/>
      </c>
      <c r="H59" t="str">
        <f>IF(ISBLANK(Badanie!H59),"",Badanie!H59)</f>
        <v/>
      </c>
      <c r="I59" t="str">
        <f t="shared" si="0"/>
        <v/>
      </c>
    </row>
    <row r="60" spans="1:9">
      <c r="A60">
        <f>Badanie!A60</f>
        <v>59</v>
      </c>
      <c r="B60" t="str">
        <f>IF(ISBLANK(Badanie!B60),"",Badanie!B60)</f>
        <v/>
      </c>
      <c r="C60" t="str">
        <f>IF(ISBLANK(Badanie!C60),"",Badanie!C60)</f>
        <v/>
      </c>
      <c r="D60" t="str">
        <f>IF(ISBLANK(Badanie!D60),"",Badanie!D60)</f>
        <v/>
      </c>
      <c r="E60" t="str">
        <f>IF(ISBLANK(Badanie!E60),"",Badanie!E60/100)</f>
        <v/>
      </c>
      <c r="F60" t="str">
        <f>IF(ISBLANK(Badanie!F60),"",Badanie!F60)</f>
        <v/>
      </c>
      <c r="G60" t="str">
        <f>IF(ISBLANK(Badanie!G60),"",Badanie!G60)</f>
        <v/>
      </c>
      <c r="H60" t="str">
        <f>IF(ISBLANK(Badanie!H60),"",Badanie!H60)</f>
        <v/>
      </c>
      <c r="I60" t="str">
        <f t="shared" si="0"/>
        <v/>
      </c>
    </row>
    <row r="61" spans="1:9">
      <c r="A61">
        <f>Badanie!A61</f>
        <v>60</v>
      </c>
      <c r="B61" t="str">
        <f>IF(ISBLANK(Badanie!B61),"",Badanie!B61)</f>
        <v/>
      </c>
      <c r="C61" t="str">
        <f>IF(ISBLANK(Badanie!C61),"",Badanie!C61)</f>
        <v/>
      </c>
      <c r="D61" t="str">
        <f>IF(ISBLANK(Badanie!D61),"",Badanie!D61)</f>
        <v/>
      </c>
      <c r="E61" t="str">
        <f>IF(ISBLANK(Badanie!E61),"",Badanie!E61/100)</f>
        <v/>
      </c>
      <c r="F61" t="str">
        <f>IF(ISBLANK(Badanie!F61),"",Badanie!F61)</f>
        <v/>
      </c>
      <c r="G61" t="str">
        <f>IF(ISBLANK(Badanie!G61),"",Badanie!G61)</f>
        <v/>
      </c>
      <c r="H61" t="str">
        <f>IF(ISBLANK(Badanie!H61),"",Badanie!H61)</f>
        <v/>
      </c>
      <c r="I61" t="str">
        <f t="shared" si="0"/>
        <v/>
      </c>
    </row>
    <row r="62" spans="1:9">
      <c r="A62">
        <f>Badanie!A62</f>
        <v>61</v>
      </c>
      <c r="B62" t="str">
        <f>IF(ISBLANK(Badanie!B62),"",Badanie!B62)</f>
        <v/>
      </c>
      <c r="C62" t="str">
        <f>IF(ISBLANK(Badanie!C62),"",Badanie!C62)</f>
        <v/>
      </c>
      <c r="D62" t="str">
        <f>IF(ISBLANK(Badanie!D62),"",Badanie!D62)</f>
        <v/>
      </c>
      <c r="E62" t="str">
        <f>IF(ISBLANK(Badanie!E62),"",Badanie!E62/100)</f>
        <v/>
      </c>
      <c r="F62" t="str">
        <f>IF(ISBLANK(Badanie!F62),"",Badanie!F62)</f>
        <v/>
      </c>
      <c r="G62" t="str">
        <f>IF(ISBLANK(Badanie!G62),"",Badanie!G62)</f>
        <v/>
      </c>
      <c r="H62" t="str">
        <f>IF(ISBLANK(Badanie!H62),"",Badanie!H62)</f>
        <v/>
      </c>
      <c r="I62" t="str">
        <f t="shared" si="0"/>
        <v/>
      </c>
    </row>
    <row r="63" spans="1:9">
      <c r="A63">
        <f>Badanie!A63</f>
        <v>62</v>
      </c>
      <c r="B63" t="str">
        <f>IF(ISBLANK(Badanie!B63),"",Badanie!B63)</f>
        <v/>
      </c>
      <c r="C63" t="str">
        <f>IF(ISBLANK(Badanie!C63),"",Badanie!C63)</f>
        <v/>
      </c>
      <c r="D63" t="str">
        <f>IF(ISBLANK(Badanie!D63),"",Badanie!D63)</f>
        <v/>
      </c>
      <c r="E63" t="str">
        <f>IF(ISBLANK(Badanie!E63),"",Badanie!E63/100)</f>
        <v/>
      </c>
      <c r="F63" t="str">
        <f>IF(ISBLANK(Badanie!F63),"",Badanie!F63)</f>
        <v/>
      </c>
      <c r="G63" t="str">
        <f>IF(ISBLANK(Badanie!G63),"",Badanie!G63)</f>
        <v/>
      </c>
      <c r="H63" t="str">
        <f>IF(ISBLANK(Badanie!H63),"",Badanie!H63)</f>
        <v/>
      </c>
      <c r="I63" t="str">
        <f t="shared" si="0"/>
        <v/>
      </c>
    </row>
    <row r="64" spans="1:9">
      <c r="A64">
        <f>Badanie!A64</f>
        <v>63</v>
      </c>
      <c r="B64" t="str">
        <f>IF(ISBLANK(Badanie!B64),"",Badanie!B64)</f>
        <v/>
      </c>
      <c r="C64" t="str">
        <f>IF(ISBLANK(Badanie!C64),"",Badanie!C64)</f>
        <v/>
      </c>
      <c r="D64" t="str">
        <f>IF(ISBLANK(Badanie!D64),"",Badanie!D64)</f>
        <v/>
      </c>
      <c r="E64" t="str">
        <f>IF(ISBLANK(Badanie!E64),"",Badanie!E64/100)</f>
        <v/>
      </c>
      <c r="F64" t="str">
        <f>IF(ISBLANK(Badanie!F64),"",Badanie!F64)</f>
        <v/>
      </c>
      <c r="G64" t="str">
        <f>IF(ISBLANK(Badanie!G64),"",Badanie!G64)</f>
        <v/>
      </c>
      <c r="H64" t="str">
        <f>IF(ISBLANK(Badanie!H64),"",Badanie!H64)</f>
        <v/>
      </c>
      <c r="I64" t="str">
        <f t="shared" si="0"/>
        <v/>
      </c>
    </row>
    <row r="65" spans="1:9">
      <c r="A65">
        <f>Badanie!A65</f>
        <v>64</v>
      </c>
      <c r="B65" t="str">
        <f>IF(ISBLANK(Badanie!B65),"",Badanie!B65)</f>
        <v/>
      </c>
      <c r="C65" t="str">
        <f>IF(ISBLANK(Badanie!C65),"",Badanie!C65)</f>
        <v/>
      </c>
      <c r="D65" t="str">
        <f>IF(ISBLANK(Badanie!D65),"",Badanie!D65)</f>
        <v/>
      </c>
      <c r="E65" t="str">
        <f>IF(ISBLANK(Badanie!E65),"",Badanie!E65/100)</f>
        <v/>
      </c>
      <c r="F65" t="str">
        <f>IF(ISBLANK(Badanie!F65),"",Badanie!F65)</f>
        <v/>
      </c>
      <c r="G65" t="str">
        <f>IF(ISBLANK(Badanie!G65),"",Badanie!G65)</f>
        <v/>
      </c>
      <c r="H65" t="str">
        <f>IF(ISBLANK(Badanie!H65),"",Badanie!H65)</f>
        <v/>
      </c>
      <c r="I65" t="str">
        <f t="shared" si="0"/>
        <v/>
      </c>
    </row>
    <row r="66" spans="1:9">
      <c r="A66">
        <f>Badanie!A66</f>
        <v>65</v>
      </c>
      <c r="B66" t="str">
        <f>IF(ISBLANK(Badanie!B66),"",Badanie!B66)</f>
        <v/>
      </c>
      <c r="C66" t="str">
        <f>IF(ISBLANK(Badanie!C66),"",Badanie!C66)</f>
        <v/>
      </c>
      <c r="D66" t="str">
        <f>IF(ISBLANK(Badanie!D66),"",Badanie!D66)</f>
        <v/>
      </c>
      <c r="E66" t="str">
        <f>IF(ISBLANK(Badanie!E66),"",Badanie!E66/100)</f>
        <v/>
      </c>
      <c r="F66" t="str">
        <f>IF(ISBLANK(Badanie!F66),"",Badanie!F66)</f>
        <v/>
      </c>
      <c r="G66" t="str">
        <f>IF(ISBLANK(Badanie!G66),"",Badanie!G66)</f>
        <v/>
      </c>
      <c r="H66" t="str">
        <f>IF(ISBLANK(Badanie!H66),"",Badanie!H66)</f>
        <v/>
      </c>
      <c r="I66" t="str">
        <f t="shared" si="0"/>
        <v/>
      </c>
    </row>
    <row r="67" spans="1:9">
      <c r="A67">
        <f>Badanie!A67</f>
        <v>66</v>
      </c>
      <c r="B67" t="str">
        <f>IF(ISBLANK(Badanie!B67),"",Badanie!B67)</f>
        <v/>
      </c>
      <c r="C67" t="str">
        <f>IF(ISBLANK(Badanie!C67),"",Badanie!C67)</f>
        <v/>
      </c>
      <c r="D67" t="str">
        <f>IF(ISBLANK(Badanie!D67),"",Badanie!D67)</f>
        <v/>
      </c>
      <c r="E67" t="str">
        <f>IF(ISBLANK(Badanie!E67),"",Badanie!E67/100)</f>
        <v/>
      </c>
      <c r="F67" t="str">
        <f>IF(ISBLANK(Badanie!F67),"",Badanie!F67)</f>
        <v/>
      </c>
      <c r="G67" t="str">
        <f>IF(ISBLANK(Badanie!G67),"",Badanie!G67)</f>
        <v/>
      </c>
      <c r="H67" t="str">
        <f>IF(ISBLANK(Badanie!H67),"",Badanie!H67)</f>
        <v/>
      </c>
      <c r="I67" t="str">
        <f t="shared" ref="I67:I101" si="1">IF(ISERR(D67/(E67^2)),"",ROUND(D67/(E67^2),1))</f>
        <v/>
      </c>
    </row>
    <row r="68" spans="1:9">
      <c r="A68">
        <f>Badanie!A68</f>
        <v>67</v>
      </c>
      <c r="B68" t="str">
        <f>IF(ISBLANK(Badanie!B68),"",Badanie!B68)</f>
        <v/>
      </c>
      <c r="C68" t="str">
        <f>IF(ISBLANK(Badanie!C68),"",Badanie!C68)</f>
        <v/>
      </c>
      <c r="D68" t="str">
        <f>IF(ISBLANK(Badanie!D68),"",Badanie!D68)</f>
        <v/>
      </c>
      <c r="E68" t="str">
        <f>IF(ISBLANK(Badanie!E68),"",Badanie!E68/100)</f>
        <v/>
      </c>
      <c r="F68" t="str">
        <f>IF(ISBLANK(Badanie!F68),"",Badanie!F68)</f>
        <v/>
      </c>
      <c r="G68" t="str">
        <f>IF(ISBLANK(Badanie!G68),"",Badanie!G68)</f>
        <v/>
      </c>
      <c r="H68" t="str">
        <f>IF(ISBLANK(Badanie!H68),"",Badanie!H68)</f>
        <v/>
      </c>
      <c r="I68" t="str">
        <f t="shared" si="1"/>
        <v/>
      </c>
    </row>
    <row r="69" spans="1:9">
      <c r="A69">
        <f>Badanie!A69</f>
        <v>68</v>
      </c>
      <c r="B69" t="str">
        <f>IF(ISBLANK(Badanie!B69),"",Badanie!B69)</f>
        <v/>
      </c>
      <c r="C69" t="str">
        <f>IF(ISBLANK(Badanie!C69),"",Badanie!C69)</f>
        <v/>
      </c>
      <c r="D69" t="str">
        <f>IF(ISBLANK(Badanie!D69),"",Badanie!D69)</f>
        <v/>
      </c>
      <c r="E69" t="str">
        <f>IF(ISBLANK(Badanie!E69),"",Badanie!E69/100)</f>
        <v/>
      </c>
      <c r="F69" t="str">
        <f>IF(ISBLANK(Badanie!F69),"",Badanie!F69)</f>
        <v/>
      </c>
      <c r="G69" t="str">
        <f>IF(ISBLANK(Badanie!G69),"",Badanie!G69)</f>
        <v/>
      </c>
      <c r="H69" t="str">
        <f>IF(ISBLANK(Badanie!H69),"",Badanie!H69)</f>
        <v/>
      </c>
      <c r="I69" t="str">
        <f t="shared" si="1"/>
        <v/>
      </c>
    </row>
    <row r="70" spans="1:9">
      <c r="A70">
        <f>Badanie!A70</f>
        <v>69</v>
      </c>
      <c r="B70" t="str">
        <f>IF(ISBLANK(Badanie!B70),"",Badanie!B70)</f>
        <v/>
      </c>
      <c r="C70" t="str">
        <f>IF(ISBLANK(Badanie!C70),"",Badanie!C70)</f>
        <v/>
      </c>
      <c r="D70" t="str">
        <f>IF(ISBLANK(Badanie!D70),"",Badanie!D70)</f>
        <v/>
      </c>
      <c r="E70" t="str">
        <f>IF(ISBLANK(Badanie!E70),"",Badanie!E70/100)</f>
        <v/>
      </c>
      <c r="F70" t="str">
        <f>IF(ISBLANK(Badanie!F70),"",Badanie!F70)</f>
        <v/>
      </c>
      <c r="G70" t="str">
        <f>IF(ISBLANK(Badanie!G70),"",Badanie!G70)</f>
        <v/>
      </c>
      <c r="H70" t="str">
        <f>IF(ISBLANK(Badanie!H70),"",Badanie!H70)</f>
        <v/>
      </c>
      <c r="I70" t="str">
        <f t="shared" si="1"/>
        <v/>
      </c>
    </row>
    <row r="71" spans="1:9">
      <c r="A71">
        <f>Badanie!A71</f>
        <v>70</v>
      </c>
      <c r="B71" t="str">
        <f>IF(ISBLANK(Badanie!B71),"",Badanie!B71)</f>
        <v/>
      </c>
      <c r="C71" t="str">
        <f>IF(ISBLANK(Badanie!C71),"",Badanie!C71)</f>
        <v/>
      </c>
      <c r="D71" t="str">
        <f>IF(ISBLANK(Badanie!D71),"",Badanie!D71)</f>
        <v/>
      </c>
      <c r="E71" t="str">
        <f>IF(ISBLANK(Badanie!E71),"",Badanie!E71/100)</f>
        <v/>
      </c>
      <c r="F71" t="str">
        <f>IF(ISBLANK(Badanie!F71),"",Badanie!F71)</f>
        <v/>
      </c>
      <c r="G71" t="str">
        <f>IF(ISBLANK(Badanie!G71),"",Badanie!G71)</f>
        <v/>
      </c>
      <c r="H71" t="str">
        <f>IF(ISBLANK(Badanie!H71),"",Badanie!H71)</f>
        <v/>
      </c>
      <c r="I71" t="str">
        <f t="shared" si="1"/>
        <v/>
      </c>
    </row>
    <row r="72" spans="1:9">
      <c r="A72">
        <f>Badanie!A72</f>
        <v>71</v>
      </c>
      <c r="B72" t="str">
        <f>IF(ISBLANK(Badanie!B72),"",Badanie!B72)</f>
        <v/>
      </c>
      <c r="C72" t="str">
        <f>IF(ISBLANK(Badanie!C72),"",Badanie!C72)</f>
        <v/>
      </c>
      <c r="D72" t="str">
        <f>IF(ISBLANK(Badanie!D72),"",Badanie!D72)</f>
        <v/>
      </c>
      <c r="E72" t="str">
        <f>IF(ISBLANK(Badanie!E72),"",Badanie!E72/100)</f>
        <v/>
      </c>
      <c r="F72" t="str">
        <f>IF(ISBLANK(Badanie!F72),"",Badanie!F72)</f>
        <v/>
      </c>
      <c r="G72" t="str">
        <f>IF(ISBLANK(Badanie!G72),"",Badanie!G72)</f>
        <v/>
      </c>
      <c r="H72" t="str">
        <f>IF(ISBLANK(Badanie!H72),"",Badanie!H72)</f>
        <v/>
      </c>
      <c r="I72" t="str">
        <f t="shared" si="1"/>
        <v/>
      </c>
    </row>
    <row r="73" spans="1:9">
      <c r="A73">
        <f>Badanie!A73</f>
        <v>72</v>
      </c>
      <c r="B73" t="str">
        <f>IF(ISBLANK(Badanie!B73),"",Badanie!B73)</f>
        <v/>
      </c>
      <c r="C73" t="str">
        <f>IF(ISBLANK(Badanie!C73),"",Badanie!C73)</f>
        <v/>
      </c>
      <c r="D73" t="str">
        <f>IF(ISBLANK(Badanie!D73),"",Badanie!D73)</f>
        <v/>
      </c>
      <c r="E73" t="str">
        <f>IF(ISBLANK(Badanie!E73),"",Badanie!E73/100)</f>
        <v/>
      </c>
      <c r="F73" t="str">
        <f>IF(ISBLANK(Badanie!F73),"",Badanie!F73)</f>
        <v/>
      </c>
      <c r="G73" t="str">
        <f>IF(ISBLANK(Badanie!G73),"",Badanie!G73)</f>
        <v/>
      </c>
      <c r="H73" t="str">
        <f>IF(ISBLANK(Badanie!H73),"",Badanie!H73)</f>
        <v/>
      </c>
      <c r="I73" t="str">
        <f t="shared" si="1"/>
        <v/>
      </c>
    </row>
    <row r="74" spans="1:9">
      <c r="A74">
        <f>Badanie!A74</f>
        <v>73</v>
      </c>
      <c r="B74" t="str">
        <f>IF(ISBLANK(Badanie!B74),"",Badanie!B74)</f>
        <v/>
      </c>
      <c r="C74" t="str">
        <f>IF(ISBLANK(Badanie!C74),"",Badanie!C74)</f>
        <v/>
      </c>
      <c r="D74" t="str">
        <f>IF(ISBLANK(Badanie!D74),"",Badanie!D74)</f>
        <v/>
      </c>
      <c r="E74" t="str">
        <f>IF(ISBLANK(Badanie!E74),"",Badanie!E74/100)</f>
        <v/>
      </c>
      <c r="F74" t="str">
        <f>IF(ISBLANK(Badanie!F74),"",Badanie!F74)</f>
        <v/>
      </c>
      <c r="G74" t="str">
        <f>IF(ISBLANK(Badanie!G74),"",Badanie!G74)</f>
        <v/>
      </c>
      <c r="H74" t="str">
        <f>IF(ISBLANK(Badanie!H74),"",Badanie!H74)</f>
        <v/>
      </c>
      <c r="I74" t="str">
        <f t="shared" si="1"/>
        <v/>
      </c>
    </row>
    <row r="75" spans="1:9">
      <c r="A75">
        <f>Badanie!A75</f>
        <v>74</v>
      </c>
      <c r="B75" t="str">
        <f>IF(ISBLANK(Badanie!B75),"",Badanie!B75)</f>
        <v/>
      </c>
      <c r="C75" t="str">
        <f>IF(ISBLANK(Badanie!C75),"",Badanie!C75)</f>
        <v/>
      </c>
      <c r="D75" t="str">
        <f>IF(ISBLANK(Badanie!D75),"",Badanie!D75)</f>
        <v/>
      </c>
      <c r="E75" t="str">
        <f>IF(ISBLANK(Badanie!E75),"",Badanie!E75/100)</f>
        <v/>
      </c>
      <c r="F75" t="str">
        <f>IF(ISBLANK(Badanie!F75),"",Badanie!F75)</f>
        <v/>
      </c>
      <c r="G75" t="str">
        <f>IF(ISBLANK(Badanie!G75),"",Badanie!G75)</f>
        <v/>
      </c>
      <c r="H75" t="str">
        <f>IF(ISBLANK(Badanie!H75),"",Badanie!H75)</f>
        <v/>
      </c>
      <c r="I75" t="str">
        <f t="shared" si="1"/>
        <v/>
      </c>
    </row>
    <row r="76" spans="1:9">
      <c r="A76">
        <f>Badanie!A76</f>
        <v>75</v>
      </c>
      <c r="B76" t="str">
        <f>IF(ISBLANK(Badanie!B76),"",Badanie!B76)</f>
        <v/>
      </c>
      <c r="C76" t="str">
        <f>IF(ISBLANK(Badanie!C76),"",Badanie!C76)</f>
        <v/>
      </c>
      <c r="D76" t="str">
        <f>IF(ISBLANK(Badanie!D76),"",Badanie!D76)</f>
        <v/>
      </c>
      <c r="E76" t="str">
        <f>IF(ISBLANK(Badanie!E76),"",Badanie!E76/100)</f>
        <v/>
      </c>
      <c r="F76" t="str">
        <f>IF(ISBLANK(Badanie!F76),"",Badanie!F76)</f>
        <v/>
      </c>
      <c r="G76" t="str">
        <f>IF(ISBLANK(Badanie!G76),"",Badanie!G76)</f>
        <v/>
      </c>
      <c r="H76" t="str">
        <f>IF(ISBLANK(Badanie!H76),"",Badanie!H76)</f>
        <v/>
      </c>
      <c r="I76" t="str">
        <f t="shared" si="1"/>
        <v/>
      </c>
    </row>
    <row r="77" spans="1:9">
      <c r="A77">
        <f>Badanie!A77</f>
        <v>76</v>
      </c>
      <c r="B77" t="str">
        <f>IF(ISBLANK(Badanie!B77),"",Badanie!B77)</f>
        <v/>
      </c>
      <c r="C77" t="str">
        <f>IF(ISBLANK(Badanie!C77),"",Badanie!C77)</f>
        <v/>
      </c>
      <c r="D77" t="str">
        <f>IF(ISBLANK(Badanie!D77),"",Badanie!D77)</f>
        <v/>
      </c>
      <c r="E77" t="str">
        <f>IF(ISBLANK(Badanie!E77),"",Badanie!E77/100)</f>
        <v/>
      </c>
      <c r="F77" t="str">
        <f>IF(ISBLANK(Badanie!F77),"",Badanie!F77)</f>
        <v/>
      </c>
      <c r="G77" t="str">
        <f>IF(ISBLANK(Badanie!G77),"",Badanie!G77)</f>
        <v/>
      </c>
      <c r="H77" t="str">
        <f>IF(ISBLANK(Badanie!H77),"",Badanie!H77)</f>
        <v/>
      </c>
      <c r="I77" t="str">
        <f t="shared" si="1"/>
        <v/>
      </c>
    </row>
    <row r="78" spans="1:9">
      <c r="A78">
        <f>Badanie!A78</f>
        <v>77</v>
      </c>
      <c r="B78" t="str">
        <f>IF(ISBLANK(Badanie!B78),"",Badanie!B78)</f>
        <v/>
      </c>
      <c r="C78" t="str">
        <f>IF(ISBLANK(Badanie!C78),"",Badanie!C78)</f>
        <v/>
      </c>
      <c r="D78" t="str">
        <f>IF(ISBLANK(Badanie!D78),"",Badanie!D78)</f>
        <v/>
      </c>
      <c r="E78" t="str">
        <f>IF(ISBLANK(Badanie!E78),"",Badanie!E78/100)</f>
        <v/>
      </c>
      <c r="F78" t="str">
        <f>IF(ISBLANK(Badanie!F78),"",Badanie!F78)</f>
        <v/>
      </c>
      <c r="G78" t="str">
        <f>IF(ISBLANK(Badanie!G78),"",Badanie!G78)</f>
        <v/>
      </c>
      <c r="H78" t="str">
        <f>IF(ISBLANK(Badanie!H78),"",Badanie!H78)</f>
        <v/>
      </c>
      <c r="I78" t="str">
        <f t="shared" si="1"/>
        <v/>
      </c>
    </row>
    <row r="79" spans="1:9">
      <c r="A79">
        <f>Badanie!A79</f>
        <v>78</v>
      </c>
      <c r="B79" t="str">
        <f>IF(ISBLANK(Badanie!B79),"",Badanie!B79)</f>
        <v/>
      </c>
      <c r="C79" t="str">
        <f>IF(ISBLANK(Badanie!C79),"",Badanie!C79)</f>
        <v/>
      </c>
      <c r="D79" t="str">
        <f>IF(ISBLANK(Badanie!D79),"",Badanie!D79)</f>
        <v/>
      </c>
      <c r="E79" t="str">
        <f>IF(ISBLANK(Badanie!E79),"",Badanie!E79/100)</f>
        <v/>
      </c>
      <c r="F79" t="str">
        <f>IF(ISBLANK(Badanie!F79),"",Badanie!F79)</f>
        <v/>
      </c>
      <c r="G79" t="str">
        <f>IF(ISBLANK(Badanie!G79),"",Badanie!G79)</f>
        <v/>
      </c>
      <c r="H79" t="str">
        <f>IF(ISBLANK(Badanie!H79),"",Badanie!H79)</f>
        <v/>
      </c>
      <c r="I79" t="str">
        <f t="shared" si="1"/>
        <v/>
      </c>
    </row>
    <row r="80" spans="1:9">
      <c r="A80">
        <f>Badanie!A80</f>
        <v>79</v>
      </c>
      <c r="B80" t="str">
        <f>IF(ISBLANK(Badanie!B80),"",Badanie!B80)</f>
        <v/>
      </c>
      <c r="C80" t="str">
        <f>IF(ISBLANK(Badanie!C80),"",Badanie!C80)</f>
        <v/>
      </c>
      <c r="D80" t="str">
        <f>IF(ISBLANK(Badanie!D80),"",Badanie!D80)</f>
        <v/>
      </c>
      <c r="E80" t="str">
        <f>IF(ISBLANK(Badanie!E80),"",Badanie!E80/100)</f>
        <v/>
      </c>
      <c r="F80" t="str">
        <f>IF(ISBLANK(Badanie!F80),"",Badanie!F80)</f>
        <v/>
      </c>
      <c r="G80" t="str">
        <f>IF(ISBLANK(Badanie!G80),"",Badanie!G80)</f>
        <v/>
      </c>
      <c r="H80" t="str">
        <f>IF(ISBLANK(Badanie!H80),"",Badanie!H80)</f>
        <v/>
      </c>
      <c r="I80" t="str">
        <f t="shared" si="1"/>
        <v/>
      </c>
    </row>
    <row r="81" spans="1:9">
      <c r="A81">
        <f>Badanie!A81</f>
        <v>80</v>
      </c>
      <c r="B81" t="str">
        <f>IF(ISBLANK(Badanie!B81),"",Badanie!B81)</f>
        <v/>
      </c>
      <c r="C81" t="str">
        <f>IF(ISBLANK(Badanie!C81),"",Badanie!C81)</f>
        <v/>
      </c>
      <c r="D81" t="str">
        <f>IF(ISBLANK(Badanie!D81),"",Badanie!D81)</f>
        <v/>
      </c>
      <c r="E81" t="str">
        <f>IF(ISBLANK(Badanie!E81),"",Badanie!E81/100)</f>
        <v/>
      </c>
      <c r="F81" t="str">
        <f>IF(ISBLANK(Badanie!F81),"",Badanie!F81)</f>
        <v/>
      </c>
      <c r="G81" t="str">
        <f>IF(ISBLANK(Badanie!G81),"",Badanie!G81)</f>
        <v/>
      </c>
      <c r="H81" t="str">
        <f>IF(ISBLANK(Badanie!H81),"",Badanie!H81)</f>
        <v/>
      </c>
      <c r="I81" t="str">
        <f t="shared" si="1"/>
        <v/>
      </c>
    </row>
    <row r="82" spans="1:9">
      <c r="A82">
        <f>Badanie!A82</f>
        <v>81</v>
      </c>
      <c r="B82" t="str">
        <f>IF(ISBLANK(Badanie!B82),"",Badanie!B82)</f>
        <v/>
      </c>
      <c r="C82" t="str">
        <f>IF(ISBLANK(Badanie!C82),"",Badanie!C82)</f>
        <v/>
      </c>
      <c r="D82" t="str">
        <f>IF(ISBLANK(Badanie!D82),"",Badanie!D82)</f>
        <v/>
      </c>
      <c r="E82" t="str">
        <f>IF(ISBLANK(Badanie!E82),"",Badanie!E82/100)</f>
        <v/>
      </c>
      <c r="F82" t="str">
        <f>IF(ISBLANK(Badanie!F82),"",Badanie!F82)</f>
        <v/>
      </c>
      <c r="G82" t="str">
        <f>IF(ISBLANK(Badanie!G82),"",Badanie!G82)</f>
        <v/>
      </c>
      <c r="H82" t="str">
        <f>IF(ISBLANK(Badanie!H82),"",Badanie!H82)</f>
        <v/>
      </c>
      <c r="I82" t="str">
        <f t="shared" si="1"/>
        <v/>
      </c>
    </row>
    <row r="83" spans="1:9">
      <c r="A83">
        <f>Badanie!A83</f>
        <v>82</v>
      </c>
      <c r="B83" t="str">
        <f>IF(ISBLANK(Badanie!B83),"",Badanie!B83)</f>
        <v/>
      </c>
      <c r="C83" t="str">
        <f>IF(ISBLANK(Badanie!C83),"",Badanie!C83)</f>
        <v/>
      </c>
      <c r="D83" t="str">
        <f>IF(ISBLANK(Badanie!D83),"",Badanie!D83)</f>
        <v/>
      </c>
      <c r="E83" t="str">
        <f>IF(ISBLANK(Badanie!E83),"",Badanie!E83/100)</f>
        <v/>
      </c>
      <c r="F83" t="str">
        <f>IF(ISBLANK(Badanie!F83),"",Badanie!F83)</f>
        <v/>
      </c>
      <c r="G83" t="str">
        <f>IF(ISBLANK(Badanie!G83),"",Badanie!G83)</f>
        <v/>
      </c>
      <c r="H83" t="str">
        <f>IF(ISBLANK(Badanie!H83),"",Badanie!H83)</f>
        <v/>
      </c>
      <c r="I83" t="str">
        <f t="shared" si="1"/>
        <v/>
      </c>
    </row>
    <row r="84" spans="1:9">
      <c r="A84">
        <f>Badanie!A84</f>
        <v>83</v>
      </c>
      <c r="B84" t="str">
        <f>IF(ISBLANK(Badanie!B84),"",Badanie!B84)</f>
        <v/>
      </c>
      <c r="C84" t="str">
        <f>IF(ISBLANK(Badanie!C84),"",Badanie!C84)</f>
        <v/>
      </c>
      <c r="D84" t="str">
        <f>IF(ISBLANK(Badanie!D84),"",Badanie!D84)</f>
        <v/>
      </c>
      <c r="E84" t="str">
        <f>IF(ISBLANK(Badanie!E84),"",Badanie!E84/100)</f>
        <v/>
      </c>
      <c r="F84" t="str">
        <f>IF(ISBLANK(Badanie!F84),"",Badanie!F84)</f>
        <v/>
      </c>
      <c r="G84" t="str">
        <f>IF(ISBLANK(Badanie!G84),"",Badanie!G84)</f>
        <v/>
      </c>
      <c r="H84" t="str">
        <f>IF(ISBLANK(Badanie!H84),"",Badanie!H84)</f>
        <v/>
      </c>
      <c r="I84" t="str">
        <f t="shared" si="1"/>
        <v/>
      </c>
    </row>
    <row r="85" spans="1:9">
      <c r="A85">
        <f>Badanie!A85</f>
        <v>84</v>
      </c>
      <c r="B85" t="str">
        <f>IF(ISBLANK(Badanie!B85),"",Badanie!B85)</f>
        <v/>
      </c>
      <c r="C85" t="str">
        <f>IF(ISBLANK(Badanie!C85),"",Badanie!C85)</f>
        <v/>
      </c>
      <c r="D85" t="str">
        <f>IF(ISBLANK(Badanie!D85),"",Badanie!D85)</f>
        <v/>
      </c>
      <c r="E85" t="str">
        <f>IF(ISBLANK(Badanie!E85),"",Badanie!E85/100)</f>
        <v/>
      </c>
      <c r="F85" t="str">
        <f>IF(ISBLANK(Badanie!F85),"",Badanie!F85)</f>
        <v/>
      </c>
      <c r="G85" t="str">
        <f>IF(ISBLANK(Badanie!G85),"",Badanie!G85)</f>
        <v/>
      </c>
      <c r="H85" t="str">
        <f>IF(ISBLANK(Badanie!H85),"",Badanie!H85)</f>
        <v/>
      </c>
      <c r="I85" t="str">
        <f t="shared" si="1"/>
        <v/>
      </c>
    </row>
    <row r="86" spans="1:9">
      <c r="A86">
        <f>Badanie!A86</f>
        <v>85</v>
      </c>
      <c r="B86" t="str">
        <f>IF(ISBLANK(Badanie!B86),"",Badanie!B86)</f>
        <v/>
      </c>
      <c r="C86" t="str">
        <f>IF(ISBLANK(Badanie!C86),"",Badanie!C86)</f>
        <v/>
      </c>
      <c r="D86" t="str">
        <f>IF(ISBLANK(Badanie!D86),"",Badanie!D86)</f>
        <v/>
      </c>
      <c r="E86" t="str">
        <f>IF(ISBLANK(Badanie!E86),"",Badanie!E86/100)</f>
        <v/>
      </c>
      <c r="F86" t="str">
        <f>IF(ISBLANK(Badanie!F86),"",Badanie!F86)</f>
        <v/>
      </c>
      <c r="G86" t="str">
        <f>IF(ISBLANK(Badanie!G86),"",Badanie!G86)</f>
        <v/>
      </c>
      <c r="H86" t="str">
        <f>IF(ISBLANK(Badanie!H86),"",Badanie!H86)</f>
        <v/>
      </c>
      <c r="I86" t="str">
        <f t="shared" si="1"/>
        <v/>
      </c>
    </row>
    <row r="87" spans="1:9">
      <c r="A87">
        <f>Badanie!A87</f>
        <v>86</v>
      </c>
      <c r="B87" t="str">
        <f>IF(ISBLANK(Badanie!B87),"",Badanie!B87)</f>
        <v/>
      </c>
      <c r="C87" t="str">
        <f>IF(ISBLANK(Badanie!C87),"",Badanie!C87)</f>
        <v/>
      </c>
      <c r="D87" t="str">
        <f>IF(ISBLANK(Badanie!D87),"",Badanie!D87)</f>
        <v/>
      </c>
      <c r="E87" t="str">
        <f>IF(ISBLANK(Badanie!E87),"",Badanie!E87/100)</f>
        <v/>
      </c>
      <c r="F87" t="str">
        <f>IF(ISBLANK(Badanie!F87),"",Badanie!F87)</f>
        <v/>
      </c>
      <c r="G87" t="str">
        <f>IF(ISBLANK(Badanie!G87),"",Badanie!G87)</f>
        <v/>
      </c>
      <c r="H87" t="str">
        <f>IF(ISBLANK(Badanie!H87),"",Badanie!H87)</f>
        <v/>
      </c>
      <c r="I87" t="str">
        <f t="shared" si="1"/>
        <v/>
      </c>
    </row>
    <row r="88" spans="1:9">
      <c r="A88">
        <f>Badanie!A88</f>
        <v>87</v>
      </c>
      <c r="B88" t="str">
        <f>IF(ISBLANK(Badanie!B88),"",Badanie!B88)</f>
        <v/>
      </c>
      <c r="C88" t="str">
        <f>IF(ISBLANK(Badanie!C88),"",Badanie!C88)</f>
        <v/>
      </c>
      <c r="D88" t="str">
        <f>IF(ISBLANK(Badanie!D88),"",Badanie!D88)</f>
        <v/>
      </c>
      <c r="E88" t="str">
        <f>IF(ISBLANK(Badanie!E88),"",Badanie!E88/100)</f>
        <v/>
      </c>
      <c r="F88" t="str">
        <f>IF(ISBLANK(Badanie!F88),"",Badanie!F88)</f>
        <v/>
      </c>
      <c r="G88" t="str">
        <f>IF(ISBLANK(Badanie!G88),"",Badanie!G88)</f>
        <v/>
      </c>
      <c r="H88" t="str">
        <f>IF(ISBLANK(Badanie!H88),"",Badanie!H88)</f>
        <v/>
      </c>
      <c r="I88" t="str">
        <f t="shared" si="1"/>
        <v/>
      </c>
    </row>
    <row r="89" spans="1:9">
      <c r="A89">
        <f>Badanie!A89</f>
        <v>88</v>
      </c>
      <c r="B89" t="str">
        <f>IF(ISBLANK(Badanie!B89),"",Badanie!B89)</f>
        <v/>
      </c>
      <c r="C89" t="str">
        <f>IF(ISBLANK(Badanie!C89),"",Badanie!C89)</f>
        <v/>
      </c>
      <c r="D89" t="str">
        <f>IF(ISBLANK(Badanie!D89),"",Badanie!D89)</f>
        <v/>
      </c>
      <c r="E89" t="str">
        <f>IF(ISBLANK(Badanie!E89),"",Badanie!E89/100)</f>
        <v/>
      </c>
      <c r="F89" t="str">
        <f>IF(ISBLANK(Badanie!F89),"",Badanie!F89)</f>
        <v/>
      </c>
      <c r="G89" t="str">
        <f>IF(ISBLANK(Badanie!G89),"",Badanie!G89)</f>
        <v/>
      </c>
      <c r="H89" t="str">
        <f>IF(ISBLANK(Badanie!H89),"",Badanie!H89)</f>
        <v/>
      </c>
      <c r="I89" t="str">
        <f t="shared" si="1"/>
        <v/>
      </c>
    </row>
    <row r="90" spans="1:9">
      <c r="A90">
        <f>Badanie!A90</f>
        <v>89</v>
      </c>
      <c r="B90" t="str">
        <f>IF(ISBLANK(Badanie!B90),"",Badanie!B90)</f>
        <v/>
      </c>
      <c r="C90" t="str">
        <f>IF(ISBLANK(Badanie!C90),"",Badanie!C90)</f>
        <v/>
      </c>
      <c r="D90" t="str">
        <f>IF(ISBLANK(Badanie!D90),"",Badanie!D90)</f>
        <v/>
      </c>
      <c r="E90" t="str">
        <f>IF(ISBLANK(Badanie!E90),"",Badanie!E90/100)</f>
        <v/>
      </c>
      <c r="F90" t="str">
        <f>IF(ISBLANK(Badanie!F90),"",Badanie!F90)</f>
        <v/>
      </c>
      <c r="G90" t="str">
        <f>IF(ISBLANK(Badanie!G90),"",Badanie!G90)</f>
        <v/>
      </c>
      <c r="H90" t="str">
        <f>IF(ISBLANK(Badanie!H90),"",Badanie!H90)</f>
        <v/>
      </c>
      <c r="I90" t="str">
        <f t="shared" si="1"/>
        <v/>
      </c>
    </row>
    <row r="91" spans="1:9">
      <c r="A91">
        <f>Badanie!A91</f>
        <v>90</v>
      </c>
      <c r="B91" t="str">
        <f>IF(ISBLANK(Badanie!B91),"",Badanie!B91)</f>
        <v/>
      </c>
      <c r="C91" t="str">
        <f>IF(ISBLANK(Badanie!C91),"",Badanie!C91)</f>
        <v/>
      </c>
      <c r="D91" t="str">
        <f>IF(ISBLANK(Badanie!D91),"",Badanie!D91)</f>
        <v/>
      </c>
      <c r="E91" t="str">
        <f>IF(ISBLANK(Badanie!E91),"",Badanie!E91/100)</f>
        <v/>
      </c>
      <c r="F91" t="str">
        <f>IF(ISBLANK(Badanie!F91),"",Badanie!F91)</f>
        <v/>
      </c>
      <c r="G91" t="str">
        <f>IF(ISBLANK(Badanie!G91),"",Badanie!G91)</f>
        <v/>
      </c>
      <c r="H91" t="str">
        <f>IF(ISBLANK(Badanie!H91),"",Badanie!H91)</f>
        <v/>
      </c>
      <c r="I91" t="str">
        <f t="shared" si="1"/>
        <v/>
      </c>
    </row>
    <row r="92" spans="1:9">
      <c r="A92">
        <f>Badanie!A92</f>
        <v>91</v>
      </c>
      <c r="B92" t="str">
        <f>IF(ISBLANK(Badanie!B92),"",Badanie!B92)</f>
        <v/>
      </c>
      <c r="C92" t="str">
        <f>IF(ISBLANK(Badanie!C92),"",Badanie!C92)</f>
        <v/>
      </c>
      <c r="D92" t="str">
        <f>IF(ISBLANK(Badanie!D92),"",Badanie!D92)</f>
        <v/>
      </c>
      <c r="E92" t="str">
        <f>IF(ISBLANK(Badanie!E92),"",Badanie!E92/100)</f>
        <v/>
      </c>
      <c r="F92" t="str">
        <f>IF(ISBLANK(Badanie!F92),"",Badanie!F92)</f>
        <v/>
      </c>
      <c r="G92" t="str">
        <f>IF(ISBLANK(Badanie!G92),"",Badanie!G92)</f>
        <v/>
      </c>
      <c r="H92" t="str">
        <f>IF(ISBLANK(Badanie!H92),"",Badanie!H92)</f>
        <v/>
      </c>
      <c r="I92" t="str">
        <f t="shared" si="1"/>
        <v/>
      </c>
    </row>
    <row r="93" spans="1:9">
      <c r="A93">
        <f>Badanie!A93</f>
        <v>92</v>
      </c>
      <c r="B93" t="str">
        <f>IF(ISBLANK(Badanie!B93),"",Badanie!B93)</f>
        <v/>
      </c>
      <c r="C93" t="str">
        <f>IF(ISBLANK(Badanie!C93),"",Badanie!C93)</f>
        <v/>
      </c>
      <c r="D93" t="str">
        <f>IF(ISBLANK(Badanie!D93),"",Badanie!D93)</f>
        <v/>
      </c>
      <c r="E93" t="str">
        <f>IF(ISBLANK(Badanie!E93),"",Badanie!E93/100)</f>
        <v/>
      </c>
      <c r="F93" t="str">
        <f>IF(ISBLANK(Badanie!F93),"",Badanie!F93)</f>
        <v/>
      </c>
      <c r="G93" t="str">
        <f>IF(ISBLANK(Badanie!G93),"",Badanie!G93)</f>
        <v/>
      </c>
      <c r="H93" t="str">
        <f>IF(ISBLANK(Badanie!H93),"",Badanie!H93)</f>
        <v/>
      </c>
      <c r="I93" t="str">
        <f t="shared" si="1"/>
        <v/>
      </c>
    </row>
    <row r="94" spans="1:9">
      <c r="A94">
        <f>Badanie!A94</f>
        <v>93</v>
      </c>
      <c r="B94" t="str">
        <f>IF(ISBLANK(Badanie!B94),"",Badanie!B94)</f>
        <v/>
      </c>
      <c r="C94" t="str">
        <f>IF(ISBLANK(Badanie!C94),"",Badanie!C94)</f>
        <v/>
      </c>
      <c r="D94" t="str">
        <f>IF(ISBLANK(Badanie!D94),"",Badanie!D94)</f>
        <v/>
      </c>
      <c r="E94" t="str">
        <f>IF(ISBLANK(Badanie!E94),"",Badanie!E94/100)</f>
        <v/>
      </c>
      <c r="F94" t="str">
        <f>IF(ISBLANK(Badanie!F94),"",Badanie!F94)</f>
        <v/>
      </c>
      <c r="G94" t="str">
        <f>IF(ISBLANK(Badanie!G94),"",Badanie!G94)</f>
        <v/>
      </c>
      <c r="H94" t="str">
        <f>IF(ISBLANK(Badanie!H94),"",Badanie!H94)</f>
        <v/>
      </c>
      <c r="I94" t="str">
        <f t="shared" si="1"/>
        <v/>
      </c>
    </row>
    <row r="95" spans="1:9">
      <c r="A95">
        <f>Badanie!A95</f>
        <v>94</v>
      </c>
      <c r="B95" t="str">
        <f>IF(ISBLANK(Badanie!B95),"",Badanie!B95)</f>
        <v/>
      </c>
      <c r="C95" t="str">
        <f>IF(ISBLANK(Badanie!C95),"",Badanie!C95)</f>
        <v/>
      </c>
      <c r="D95" t="str">
        <f>IF(ISBLANK(Badanie!D95),"",Badanie!D95)</f>
        <v/>
      </c>
      <c r="E95" t="str">
        <f>IF(ISBLANK(Badanie!E95),"",Badanie!E95/100)</f>
        <v/>
      </c>
      <c r="F95" t="str">
        <f>IF(ISBLANK(Badanie!F95),"",Badanie!F95)</f>
        <v/>
      </c>
      <c r="G95" t="str">
        <f>IF(ISBLANK(Badanie!G95),"",Badanie!G95)</f>
        <v/>
      </c>
      <c r="H95" t="str">
        <f>IF(ISBLANK(Badanie!H95),"",Badanie!H95)</f>
        <v/>
      </c>
      <c r="I95" t="str">
        <f t="shared" si="1"/>
        <v/>
      </c>
    </row>
    <row r="96" spans="1:9">
      <c r="A96">
        <f>Badanie!A96</f>
        <v>95</v>
      </c>
      <c r="B96" t="str">
        <f>IF(ISBLANK(Badanie!B96),"",Badanie!B96)</f>
        <v/>
      </c>
      <c r="C96" t="str">
        <f>IF(ISBLANK(Badanie!C96),"",Badanie!C96)</f>
        <v/>
      </c>
      <c r="D96" t="str">
        <f>IF(ISBLANK(Badanie!D96),"",Badanie!D96)</f>
        <v/>
      </c>
      <c r="E96" t="str">
        <f>IF(ISBLANK(Badanie!E96),"",Badanie!E96/100)</f>
        <v/>
      </c>
      <c r="F96" t="str">
        <f>IF(ISBLANK(Badanie!F96),"",Badanie!F96)</f>
        <v/>
      </c>
      <c r="G96" t="str">
        <f>IF(ISBLANK(Badanie!G96),"",Badanie!G96)</f>
        <v/>
      </c>
      <c r="H96" t="str">
        <f>IF(ISBLANK(Badanie!H96),"",Badanie!H96)</f>
        <v/>
      </c>
      <c r="I96" t="str">
        <f t="shared" si="1"/>
        <v/>
      </c>
    </row>
    <row r="97" spans="1:9">
      <c r="A97">
        <f>Badanie!A97</f>
        <v>96</v>
      </c>
      <c r="B97" t="str">
        <f>IF(ISBLANK(Badanie!B97),"",Badanie!B97)</f>
        <v/>
      </c>
      <c r="C97" t="str">
        <f>IF(ISBLANK(Badanie!C97),"",Badanie!C97)</f>
        <v/>
      </c>
      <c r="D97" t="str">
        <f>IF(ISBLANK(Badanie!D97),"",Badanie!D97)</f>
        <v/>
      </c>
      <c r="E97" t="str">
        <f>IF(ISBLANK(Badanie!E97),"",Badanie!E97/100)</f>
        <v/>
      </c>
      <c r="F97" t="str">
        <f>IF(ISBLANK(Badanie!F97),"",Badanie!F97)</f>
        <v/>
      </c>
      <c r="G97" t="str">
        <f>IF(ISBLANK(Badanie!G97),"",Badanie!G97)</f>
        <v/>
      </c>
      <c r="H97" t="str">
        <f>IF(ISBLANK(Badanie!H97),"",Badanie!H97)</f>
        <v/>
      </c>
      <c r="I97" t="str">
        <f t="shared" si="1"/>
        <v/>
      </c>
    </row>
    <row r="98" spans="1:9">
      <c r="A98">
        <f>Badanie!A98</f>
        <v>97</v>
      </c>
      <c r="B98" t="str">
        <f>IF(ISBLANK(Badanie!B98),"",Badanie!B98)</f>
        <v/>
      </c>
      <c r="C98" t="str">
        <f>IF(ISBLANK(Badanie!C98),"",Badanie!C98)</f>
        <v/>
      </c>
      <c r="D98" t="str">
        <f>IF(ISBLANK(Badanie!D98),"",Badanie!D98)</f>
        <v/>
      </c>
      <c r="E98" t="str">
        <f>IF(ISBLANK(Badanie!E98),"",Badanie!E98/100)</f>
        <v/>
      </c>
      <c r="F98" t="str">
        <f>IF(ISBLANK(Badanie!F98),"",Badanie!F98)</f>
        <v/>
      </c>
      <c r="G98" t="str">
        <f>IF(ISBLANK(Badanie!G98),"",Badanie!G98)</f>
        <v/>
      </c>
      <c r="H98" t="str">
        <f>IF(ISBLANK(Badanie!H98),"",Badanie!H98)</f>
        <v/>
      </c>
      <c r="I98" t="str">
        <f t="shared" si="1"/>
        <v/>
      </c>
    </row>
    <row r="99" spans="1:9">
      <c r="A99">
        <f>Badanie!A99</f>
        <v>98</v>
      </c>
      <c r="B99" t="str">
        <f>IF(ISBLANK(Badanie!B99),"",Badanie!B99)</f>
        <v/>
      </c>
      <c r="C99" t="str">
        <f>IF(ISBLANK(Badanie!C99),"",Badanie!C99)</f>
        <v/>
      </c>
      <c r="D99" t="str">
        <f>IF(ISBLANK(Badanie!D99),"",Badanie!D99)</f>
        <v/>
      </c>
      <c r="E99" t="str">
        <f>IF(ISBLANK(Badanie!E99),"",Badanie!E99/100)</f>
        <v/>
      </c>
      <c r="F99" t="str">
        <f>IF(ISBLANK(Badanie!F99),"",Badanie!F99)</f>
        <v/>
      </c>
      <c r="G99" t="str">
        <f>IF(ISBLANK(Badanie!G99),"",Badanie!G99)</f>
        <v/>
      </c>
      <c r="H99" t="str">
        <f>IF(ISBLANK(Badanie!H99),"",Badanie!H99)</f>
        <v/>
      </c>
      <c r="I99" t="str">
        <f t="shared" si="1"/>
        <v/>
      </c>
    </row>
    <row r="100" spans="1:9">
      <c r="A100">
        <f>Badanie!A100</f>
        <v>99</v>
      </c>
      <c r="B100" t="str">
        <f>IF(ISBLANK(Badanie!B100),"",Badanie!B100)</f>
        <v/>
      </c>
      <c r="C100" t="str">
        <f>IF(ISBLANK(Badanie!C100),"",Badanie!C100)</f>
        <v/>
      </c>
      <c r="D100" t="str">
        <f>IF(ISBLANK(Badanie!D100),"",Badanie!D100)</f>
        <v/>
      </c>
      <c r="E100" t="str">
        <f>IF(ISBLANK(Badanie!E100),"",Badanie!E100/100)</f>
        <v/>
      </c>
      <c r="F100" t="str">
        <f>IF(ISBLANK(Badanie!F100),"",Badanie!F100)</f>
        <v/>
      </c>
      <c r="G100" t="str">
        <f>IF(ISBLANK(Badanie!G100),"",Badanie!G100)</f>
        <v/>
      </c>
      <c r="H100" t="str">
        <f>IF(ISBLANK(Badanie!H100),"",Badanie!H100)</f>
        <v/>
      </c>
      <c r="I100" t="str">
        <f t="shared" si="1"/>
        <v/>
      </c>
    </row>
    <row r="101" spans="1:9">
      <c r="A101">
        <f>Badanie!A101</f>
        <v>100</v>
      </c>
      <c r="B101" t="str">
        <f>IF(ISBLANK(Badanie!B101),"",Badanie!B101)</f>
        <v/>
      </c>
      <c r="C101" t="str">
        <f>IF(ISBLANK(Badanie!C101),"",Badanie!C101)</f>
        <v/>
      </c>
      <c r="D101" t="str">
        <f>IF(ISBLANK(Badanie!D101),"",Badanie!D101)</f>
        <v/>
      </c>
      <c r="E101" t="str">
        <f>IF(ISBLANK(Badanie!E101),"",Badanie!E101/100)</f>
        <v/>
      </c>
      <c r="F101" t="str">
        <f>IF(ISBLANK(Badanie!F101),"",Badanie!F101)</f>
        <v/>
      </c>
      <c r="G101" t="str">
        <f>IF(ISBLANK(Badanie!G101),"",Badanie!G101)</f>
        <v/>
      </c>
      <c r="H101" t="str">
        <f>IF(ISBLANK(Badanie!H101),"",Badanie!H101)</f>
        <v/>
      </c>
      <c r="I101" t="str">
        <f t="shared" si="1"/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Wyniki</vt:lpstr>
      <vt:lpstr>Badanie</vt:lpstr>
      <vt:lpstr>Dane</vt:lpstr>
      <vt:lpstr>Piaskownica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</dc:creator>
  <cp:lastModifiedBy>kiero</cp:lastModifiedBy>
  <dcterms:created xsi:type="dcterms:W3CDTF">2023-04-14T12:56:27Z</dcterms:created>
  <dcterms:modified xsi:type="dcterms:W3CDTF">2023-04-14T14:52:18Z</dcterms:modified>
</cp:coreProperties>
</file>